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Items" sheetId="1" state="visible" r:id="rId1"/>
    <sheet name="Entries" sheetId="2" state="visible" r:id="rId2"/>
  </sheets>
  <definedNames/>
  <calcPr calcId="124519" fullCalcOnLoad="1"/>
</workbook>
</file>

<file path=xl/styles.xml><?xml version="1.0" encoding="utf-8"?>
<styleSheet xmlns="http://schemas.openxmlformats.org/spreadsheetml/2006/main">
  <numFmts count="2">
    <numFmt numFmtId="164" formatCode="#,##0.##"/>
    <numFmt numFmtId="165" formatCode="DD-MMM-YY"/>
  </numFmts>
  <fonts count="5">
    <font>
      <name val="Calibri"/>
      <family val="2"/>
      <color theme="1"/>
      <sz val="11"/>
      <scheme val="minor"/>
    </font>
    <font>
      <b val="1"/>
      <color rgb="00FFFFFF"/>
      <sz val="16"/>
    </font>
    <font>
      <i val="1"/>
      <color rgb="00555555"/>
      <sz val="9"/>
    </font>
    <font>
      <b val="1"/>
    </font>
    <font>
      <i val="1"/>
      <color rgb="00777777"/>
      <sz val="9"/>
    </font>
  </fonts>
  <fills count="4">
    <fill>
      <patternFill/>
    </fill>
    <fill>
      <patternFill patternType="gray125"/>
    </fill>
    <fill>
      <patternFill patternType="solid">
        <fgColor rgb="0007302D"/>
      </patternFill>
    </fill>
    <fill>
      <patternFill patternType="solid">
        <fgColor rgb="00E6F3F2"/>
      </patternFill>
    </fill>
  </fills>
  <borders count="2">
    <border>
      <left/>
      <right/>
      <top/>
      <bottom/>
      <diagonal/>
    </border>
    <border>
      <left style="thin">
        <color rgb="00B7C4C3"/>
      </left>
      <right style="thin">
        <color rgb="00B7C4C3"/>
      </right>
      <top style="thin">
        <color rgb="00B7C4C3"/>
      </top>
      <bottom style="thin">
        <color rgb="00B7C4C3"/>
      </bottom>
    </border>
  </borders>
  <cellStyleXfs count="1">
    <xf numFmtId="0" fontId="0" fillId="0" borderId="0"/>
  </cellStyleXfs>
  <cellXfs count="8">
    <xf numFmtId="0" fontId="0" fillId="0" borderId="0" pivotButton="0" quotePrefix="0" xfId="0"/>
    <xf numFmtId="0" fontId="1" fillId="2" borderId="0" applyAlignment="1" pivotButton="0" quotePrefix="0" xfId="0">
      <alignment horizontal="center" vertical="center"/>
    </xf>
    <xf numFmtId="0" fontId="2" fillId="0" borderId="0" applyAlignment="1" pivotButton="0" quotePrefix="0" xfId="0">
      <alignment horizontal="center"/>
    </xf>
    <xf numFmtId="0" fontId="3" fillId="3" borderId="1" applyAlignment="1" pivotButton="0" quotePrefix="0" xfId="0">
      <alignment horizontal="center" vertical="center" wrapText="1"/>
    </xf>
    <xf numFmtId="0" fontId="0" fillId="0" borderId="1" pivotButton="0" quotePrefix="0" xfId="0"/>
    <xf numFmtId="164" fontId="0" fillId="0" borderId="1" pivotButton="0" quotePrefix="0" xfId="0"/>
    <xf numFmtId="0" fontId="4" fillId="0" borderId="0" applyAlignment="1" pivotButton="0" quotePrefix="0" xfId="0">
      <alignment horizontal="center"/>
    </xf>
    <xf numFmtId="165" fontId="0" fillId="0" borderId="1" pivotButton="0" quotePrefix="0" xfId="0"/>
  </cellXfs>
  <cellStyles count="1">
    <cellStyle name="Normal" xfId="0" builtinId="0" hidden="0"/>
  </cellStyles>
  <dxfs count="4">
    <dxf>
      <font>
        <b val="1"/>
      </font>
      <fill>
        <patternFill patternType="solid">
          <bgColor rgb="00FFE699"/>
        </patternFill>
      </fill>
    </dxf>
    <dxf>
      <font>
        <b val="1"/>
        <color rgb="009C0006"/>
      </font>
      <fill>
        <patternFill patternType="solid">
          <bgColor rgb="00F8CBAD"/>
        </patternFill>
      </fill>
    </dxf>
    <dxf>
      <font>
        <b val="1"/>
        <color rgb="00C55A11"/>
      </font>
    </dxf>
    <dxf>
      <font>
        <b val="1"/>
        <color rgb="000B7A74"/>
      </font>
    </dxf>
  </dxf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worksheet" Target="/xl/worksheets/sheet2.xml" Id="rId2" /><Relationship Type="http://schemas.openxmlformats.org/officeDocument/2006/relationships/styles" Target="styles.xml" Id="rId3" /><Relationship Type="http://schemas.openxmlformats.org/officeDocument/2006/relationships/theme" Target="theme/theme1.xml" Id="rId4"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fitToPage="1"/>
  </sheetPr>
  <dimension ref="A1:I46"/>
  <sheetViews>
    <sheetView workbookViewId="0">
      <pane ySplit="4" topLeftCell="A5" activePane="bottomLeft" state="frozen"/>
      <selection pane="bottomLeft" activeCell="A1" sqref="A1"/>
    </sheetView>
  </sheetViews>
  <sheetFormatPr baseColWidth="8" defaultRowHeight="15"/>
  <cols>
    <col width="8" customWidth="1" min="1" max="1"/>
    <col width="30" customWidth="1" min="2" max="2"/>
    <col width="9" customWidth="1" min="3" max="3"/>
    <col width="13" customWidth="1" min="4" max="4"/>
    <col width="13" customWidth="1" min="5" max="5"/>
    <col width="13" customWidth="1" min="6" max="6"/>
    <col width="13" customWidth="1" min="7" max="7"/>
    <col width="13" customWidth="1" min="8" max="8"/>
    <col width="16" customWidth="1" min="9" max="9"/>
  </cols>
  <sheetData>
    <row r="1" ht="30" customHeight="1">
      <c r="A1" s="1" t="inlineStr">
        <is>
          <t>MATERIAL STOCK REGISTER</t>
        </is>
      </c>
    </row>
    <row r="2">
      <c r="A2" s="2" t="inlineStr">
        <is>
          <t>Step 1: list materials here. Step 2: enter every receipt and issue in the Entries sheet. Balance updates itself.</t>
        </is>
      </c>
    </row>
    <row r="4">
      <c r="A4" s="3" t="inlineStr">
        <is>
          <t>Code</t>
        </is>
      </c>
      <c r="B4" s="3" t="inlineStr">
        <is>
          <t>Material</t>
        </is>
      </c>
      <c r="C4" s="3" t="inlineStr">
        <is>
          <t>Unit</t>
        </is>
      </c>
      <c r="D4" s="3" t="inlineStr">
        <is>
          <t>Opening stock</t>
        </is>
      </c>
      <c r="E4" s="3" t="inlineStr">
        <is>
          <t>Total received</t>
        </is>
      </c>
      <c r="F4" s="3" t="inlineStr">
        <is>
          <t>Total issued</t>
        </is>
      </c>
      <c r="G4" s="3" t="inlineStr">
        <is>
          <t>Balance</t>
        </is>
      </c>
      <c r="H4" s="3" t="inlineStr">
        <is>
          <t>Minimum level</t>
        </is>
      </c>
      <c r="I4" s="3" t="inlineStr">
        <is>
          <t>Status</t>
        </is>
      </c>
    </row>
    <row r="5">
      <c r="A5" s="4" t="inlineStr">
        <is>
          <t>M01</t>
        </is>
      </c>
      <c r="B5" s="4" t="inlineStr">
        <is>
          <t>Cement OPC 53</t>
        </is>
      </c>
      <c r="C5" s="4" t="inlineStr">
        <is>
          <t>bag</t>
        </is>
      </c>
      <c r="D5" s="5" t="n"/>
      <c r="E5" s="5">
        <f>IF(A5="","",SUMIFS(Entries!$F$5:$F$304,Entries!$C$5:$C$304,A5,Entries!$E$5:$E$304,"Received"))</f>
        <v/>
      </c>
      <c r="F5" s="5">
        <f>IF(A5="","",SUMIFS(Entries!$F$5:$F$304,Entries!$C$5:$C$304,A5,Entries!$E$5:$E$304,"Issued"))</f>
        <v/>
      </c>
      <c r="G5" s="5">
        <f>IF(A5="","",N(D5)+E5-F5)</f>
        <v/>
      </c>
      <c r="H5" s="5" t="n"/>
      <c r="I5" s="4">
        <f>IF(A5="","",IF(G5&lt;0,"CHECK ENTRIES",IF(AND(H5&lt;&gt;"",G5&lt;=H5),"REORDER","OK")))</f>
        <v/>
      </c>
    </row>
    <row r="6">
      <c r="A6" s="4" t="inlineStr">
        <is>
          <t>M02</t>
        </is>
      </c>
      <c r="B6" s="4" t="inlineStr">
        <is>
          <t>TMT steel 8 mm</t>
        </is>
      </c>
      <c r="C6" s="4" t="inlineStr">
        <is>
          <t>kg</t>
        </is>
      </c>
      <c r="D6" s="5" t="n"/>
      <c r="E6" s="5">
        <f>IF(A6="","",SUMIFS(Entries!$F$5:$F$304,Entries!$C$5:$C$304,A6,Entries!$E$5:$E$304,"Received"))</f>
        <v/>
      </c>
      <c r="F6" s="5">
        <f>IF(A6="","",SUMIFS(Entries!$F$5:$F$304,Entries!$C$5:$C$304,A6,Entries!$E$5:$E$304,"Issued"))</f>
        <v/>
      </c>
      <c r="G6" s="5">
        <f>IF(A6="","",N(D6)+E6-F6)</f>
        <v/>
      </c>
      <c r="H6" s="5" t="n"/>
      <c r="I6" s="4">
        <f>IF(A6="","",IF(G6&lt;0,"CHECK ENTRIES",IF(AND(H6&lt;&gt;"",G6&lt;=H6),"REORDER","OK")))</f>
        <v/>
      </c>
    </row>
    <row r="7">
      <c r="A7" s="4" t="inlineStr">
        <is>
          <t>M03</t>
        </is>
      </c>
      <c r="B7" s="4" t="inlineStr">
        <is>
          <t>TMT steel 12 mm</t>
        </is>
      </c>
      <c r="C7" s="4" t="inlineStr">
        <is>
          <t>kg</t>
        </is>
      </c>
      <c r="D7" s="5" t="n"/>
      <c r="E7" s="5">
        <f>IF(A7="","",SUMIFS(Entries!$F$5:$F$304,Entries!$C$5:$C$304,A7,Entries!$E$5:$E$304,"Received"))</f>
        <v/>
      </c>
      <c r="F7" s="5">
        <f>IF(A7="","",SUMIFS(Entries!$F$5:$F$304,Entries!$C$5:$C$304,A7,Entries!$E$5:$E$304,"Issued"))</f>
        <v/>
      </c>
      <c r="G7" s="5">
        <f>IF(A7="","",N(D7)+E7-F7)</f>
        <v/>
      </c>
      <c r="H7" s="5" t="n"/>
      <c r="I7" s="4">
        <f>IF(A7="","",IF(G7&lt;0,"CHECK ENTRIES",IF(AND(H7&lt;&gt;"",G7&lt;=H7),"REORDER","OK")))</f>
        <v/>
      </c>
    </row>
    <row r="8">
      <c r="A8" s="4" t="inlineStr">
        <is>
          <t>M04</t>
        </is>
      </c>
      <c r="B8" s="4" t="inlineStr">
        <is>
          <t>River sand</t>
        </is>
      </c>
      <c r="C8" s="4" t="inlineStr">
        <is>
          <t>cum</t>
        </is>
      </c>
      <c r="D8" s="5" t="n"/>
      <c r="E8" s="5">
        <f>IF(A8="","",SUMIFS(Entries!$F$5:$F$304,Entries!$C$5:$C$304,A8,Entries!$E$5:$E$304,"Received"))</f>
        <v/>
      </c>
      <c r="F8" s="5">
        <f>IF(A8="","",SUMIFS(Entries!$F$5:$F$304,Entries!$C$5:$C$304,A8,Entries!$E$5:$E$304,"Issued"))</f>
        <v/>
      </c>
      <c r="G8" s="5">
        <f>IF(A8="","",N(D8)+E8-F8)</f>
        <v/>
      </c>
      <c r="H8" s="5" t="n"/>
      <c r="I8" s="4">
        <f>IF(A8="","",IF(G8&lt;0,"CHECK ENTRIES",IF(AND(H8&lt;&gt;"",G8&lt;=H8),"REORDER","OK")))</f>
        <v/>
      </c>
    </row>
    <row r="9">
      <c r="A9" s="4" t="inlineStr">
        <is>
          <t>M05</t>
        </is>
      </c>
      <c r="B9" s="4" t="inlineStr">
        <is>
          <t>Aggregate 20 mm</t>
        </is>
      </c>
      <c r="C9" s="4" t="inlineStr">
        <is>
          <t>cum</t>
        </is>
      </c>
      <c r="D9" s="5" t="n"/>
      <c r="E9" s="5">
        <f>IF(A9="","",SUMIFS(Entries!$F$5:$F$304,Entries!$C$5:$C$304,A9,Entries!$E$5:$E$304,"Received"))</f>
        <v/>
      </c>
      <c r="F9" s="5">
        <f>IF(A9="","",SUMIFS(Entries!$F$5:$F$304,Entries!$C$5:$C$304,A9,Entries!$E$5:$E$304,"Issued"))</f>
        <v/>
      </c>
      <c r="G9" s="5">
        <f>IF(A9="","",N(D9)+E9-F9)</f>
        <v/>
      </c>
      <c r="H9" s="5" t="n"/>
      <c r="I9" s="4">
        <f>IF(A9="","",IF(G9&lt;0,"CHECK ENTRIES",IF(AND(H9&lt;&gt;"",G9&lt;=H9),"REORDER","OK")))</f>
        <v/>
      </c>
    </row>
    <row r="10">
      <c r="A10" s="4" t="inlineStr">
        <is>
          <t>M06</t>
        </is>
      </c>
      <c r="B10" s="4" t="inlineStr">
        <is>
          <t>Bricks</t>
        </is>
      </c>
      <c r="C10" s="4" t="inlineStr">
        <is>
          <t>no.</t>
        </is>
      </c>
      <c r="D10" s="5" t="n"/>
      <c r="E10" s="5">
        <f>IF(A10="","",SUMIFS(Entries!$F$5:$F$304,Entries!$C$5:$C$304,A10,Entries!$E$5:$E$304,"Received"))</f>
        <v/>
      </c>
      <c r="F10" s="5">
        <f>IF(A10="","",SUMIFS(Entries!$F$5:$F$304,Entries!$C$5:$C$304,A10,Entries!$E$5:$E$304,"Issued"))</f>
        <v/>
      </c>
      <c r="G10" s="5">
        <f>IF(A10="","",N(D10)+E10-F10)</f>
        <v/>
      </c>
      <c r="H10" s="5" t="n"/>
      <c r="I10" s="4">
        <f>IF(A10="","",IF(G10&lt;0,"CHECK ENTRIES",IF(AND(H10&lt;&gt;"",G10&lt;=H10),"REORDER","OK")))</f>
        <v/>
      </c>
    </row>
    <row r="11">
      <c r="A11" s="4" t="inlineStr">
        <is>
          <t>M07</t>
        </is>
      </c>
      <c r="B11" s="4" t="inlineStr">
        <is>
          <t>Binding wire</t>
        </is>
      </c>
      <c r="C11" s="4" t="inlineStr">
        <is>
          <t>kg</t>
        </is>
      </c>
      <c r="D11" s="5" t="n"/>
      <c r="E11" s="5">
        <f>IF(A11="","",SUMIFS(Entries!$F$5:$F$304,Entries!$C$5:$C$304,A11,Entries!$E$5:$E$304,"Received"))</f>
        <v/>
      </c>
      <c r="F11" s="5">
        <f>IF(A11="","",SUMIFS(Entries!$F$5:$F$304,Entries!$C$5:$C$304,A11,Entries!$E$5:$E$304,"Issued"))</f>
        <v/>
      </c>
      <c r="G11" s="5">
        <f>IF(A11="","",N(D11)+E11-F11)</f>
        <v/>
      </c>
      <c r="H11" s="5" t="n"/>
      <c r="I11" s="4">
        <f>IF(A11="","",IF(G11&lt;0,"CHECK ENTRIES",IF(AND(H11&lt;&gt;"",G11&lt;=H11),"REORDER","OK")))</f>
        <v/>
      </c>
    </row>
    <row r="12">
      <c r="A12" s="4" t="inlineStr">
        <is>
          <t>M08</t>
        </is>
      </c>
      <c r="B12" s="4" t="inlineStr">
        <is>
          <t>Tiles 600 x 600</t>
        </is>
      </c>
      <c r="C12" s="4" t="inlineStr">
        <is>
          <t>box</t>
        </is>
      </c>
      <c r="D12" s="5" t="n"/>
      <c r="E12" s="5">
        <f>IF(A12="","",SUMIFS(Entries!$F$5:$F$304,Entries!$C$5:$C$304,A12,Entries!$E$5:$E$304,"Received"))</f>
        <v/>
      </c>
      <c r="F12" s="5">
        <f>IF(A12="","",SUMIFS(Entries!$F$5:$F$304,Entries!$C$5:$C$304,A12,Entries!$E$5:$E$304,"Issued"))</f>
        <v/>
      </c>
      <c r="G12" s="5">
        <f>IF(A12="","",N(D12)+E12-F12)</f>
        <v/>
      </c>
      <c r="H12" s="5" t="n"/>
      <c r="I12" s="4">
        <f>IF(A12="","",IF(G12&lt;0,"CHECK ENTRIES",IF(AND(H12&lt;&gt;"",G12&lt;=H12),"REORDER","OK")))</f>
        <v/>
      </c>
    </row>
    <row r="13">
      <c r="A13" s="4" t="inlineStr">
        <is>
          <t>M09</t>
        </is>
      </c>
      <c r="B13" s="4" t="inlineStr">
        <is>
          <t>Putty</t>
        </is>
      </c>
      <c r="C13" s="4" t="inlineStr">
        <is>
          <t>bag</t>
        </is>
      </c>
      <c r="D13" s="5" t="n"/>
      <c r="E13" s="5">
        <f>IF(A13="","",SUMIFS(Entries!$F$5:$F$304,Entries!$C$5:$C$304,A13,Entries!$E$5:$E$304,"Received"))</f>
        <v/>
      </c>
      <c r="F13" s="5">
        <f>IF(A13="","",SUMIFS(Entries!$F$5:$F$304,Entries!$C$5:$C$304,A13,Entries!$E$5:$E$304,"Issued"))</f>
        <v/>
      </c>
      <c r="G13" s="5">
        <f>IF(A13="","",N(D13)+E13-F13)</f>
        <v/>
      </c>
      <c r="H13" s="5" t="n"/>
      <c r="I13" s="4">
        <f>IF(A13="","",IF(G13&lt;0,"CHECK ENTRIES",IF(AND(H13&lt;&gt;"",G13&lt;=H13),"REORDER","OK")))</f>
        <v/>
      </c>
    </row>
    <row r="14">
      <c r="A14" s="4" t="inlineStr">
        <is>
          <t>M10</t>
        </is>
      </c>
      <c r="B14" s="4" t="inlineStr">
        <is>
          <t>Paint emulsion</t>
        </is>
      </c>
      <c r="C14" s="4" t="inlineStr">
        <is>
          <t>ltr</t>
        </is>
      </c>
      <c r="D14" s="5" t="n"/>
      <c r="E14" s="5">
        <f>IF(A14="","",SUMIFS(Entries!$F$5:$F$304,Entries!$C$5:$C$304,A14,Entries!$E$5:$E$304,"Received"))</f>
        <v/>
      </c>
      <c r="F14" s="5">
        <f>IF(A14="","",SUMIFS(Entries!$F$5:$F$304,Entries!$C$5:$C$304,A14,Entries!$E$5:$E$304,"Issued"))</f>
        <v/>
      </c>
      <c r="G14" s="5">
        <f>IF(A14="","",N(D14)+E14-F14)</f>
        <v/>
      </c>
      <c r="H14" s="5" t="n"/>
      <c r="I14" s="4">
        <f>IF(A14="","",IF(G14&lt;0,"CHECK ENTRIES",IF(AND(H14&lt;&gt;"",G14&lt;=H14),"REORDER","OK")))</f>
        <v/>
      </c>
    </row>
    <row r="15">
      <c r="A15" s="4" t="n"/>
      <c r="B15" s="4" t="n"/>
      <c r="C15" s="4" t="n"/>
      <c r="D15" s="5" t="n"/>
      <c r="E15" s="5">
        <f>IF(A15="","",SUMIFS(Entries!$F$5:$F$304,Entries!$C$5:$C$304,A15,Entries!$E$5:$E$304,"Received"))</f>
        <v/>
      </c>
      <c r="F15" s="5">
        <f>IF(A15="","",SUMIFS(Entries!$F$5:$F$304,Entries!$C$5:$C$304,A15,Entries!$E$5:$E$304,"Issued"))</f>
        <v/>
      </c>
      <c r="G15" s="5">
        <f>IF(A15="","",N(D15)+E15-F15)</f>
        <v/>
      </c>
      <c r="H15" s="5" t="n"/>
      <c r="I15" s="4">
        <f>IF(A15="","",IF(G15&lt;0,"CHECK ENTRIES",IF(AND(H15&lt;&gt;"",G15&lt;=H15),"REORDER","OK")))</f>
        <v/>
      </c>
    </row>
    <row r="16">
      <c r="A16" s="4" t="n"/>
      <c r="B16" s="4" t="n"/>
      <c r="C16" s="4" t="n"/>
      <c r="D16" s="5" t="n"/>
      <c r="E16" s="5">
        <f>IF(A16="","",SUMIFS(Entries!$F$5:$F$304,Entries!$C$5:$C$304,A16,Entries!$E$5:$E$304,"Received"))</f>
        <v/>
      </c>
      <c r="F16" s="5">
        <f>IF(A16="","",SUMIFS(Entries!$F$5:$F$304,Entries!$C$5:$C$304,A16,Entries!$E$5:$E$304,"Issued"))</f>
        <v/>
      </c>
      <c r="G16" s="5">
        <f>IF(A16="","",N(D16)+E16-F16)</f>
        <v/>
      </c>
      <c r="H16" s="5" t="n"/>
      <c r="I16" s="4">
        <f>IF(A16="","",IF(G16&lt;0,"CHECK ENTRIES",IF(AND(H16&lt;&gt;"",G16&lt;=H16),"REORDER","OK")))</f>
        <v/>
      </c>
    </row>
    <row r="17">
      <c r="A17" s="4" t="n"/>
      <c r="B17" s="4" t="n"/>
      <c r="C17" s="4" t="n"/>
      <c r="D17" s="5" t="n"/>
      <c r="E17" s="5">
        <f>IF(A17="","",SUMIFS(Entries!$F$5:$F$304,Entries!$C$5:$C$304,A17,Entries!$E$5:$E$304,"Received"))</f>
        <v/>
      </c>
      <c r="F17" s="5">
        <f>IF(A17="","",SUMIFS(Entries!$F$5:$F$304,Entries!$C$5:$C$304,A17,Entries!$E$5:$E$304,"Issued"))</f>
        <v/>
      </c>
      <c r="G17" s="5">
        <f>IF(A17="","",N(D17)+E17-F17)</f>
        <v/>
      </c>
      <c r="H17" s="5" t="n"/>
      <c r="I17" s="4">
        <f>IF(A17="","",IF(G17&lt;0,"CHECK ENTRIES",IF(AND(H17&lt;&gt;"",G17&lt;=H17),"REORDER","OK")))</f>
        <v/>
      </c>
    </row>
    <row r="18">
      <c r="A18" s="4" t="n"/>
      <c r="B18" s="4" t="n"/>
      <c r="C18" s="4" t="n"/>
      <c r="D18" s="5" t="n"/>
      <c r="E18" s="5">
        <f>IF(A18="","",SUMIFS(Entries!$F$5:$F$304,Entries!$C$5:$C$304,A18,Entries!$E$5:$E$304,"Received"))</f>
        <v/>
      </c>
      <c r="F18" s="5">
        <f>IF(A18="","",SUMIFS(Entries!$F$5:$F$304,Entries!$C$5:$C$304,A18,Entries!$E$5:$E$304,"Issued"))</f>
        <v/>
      </c>
      <c r="G18" s="5">
        <f>IF(A18="","",N(D18)+E18-F18)</f>
        <v/>
      </c>
      <c r="H18" s="5" t="n"/>
      <c r="I18" s="4">
        <f>IF(A18="","",IF(G18&lt;0,"CHECK ENTRIES",IF(AND(H18&lt;&gt;"",G18&lt;=H18),"REORDER","OK")))</f>
        <v/>
      </c>
    </row>
    <row r="19">
      <c r="A19" s="4" t="n"/>
      <c r="B19" s="4" t="n"/>
      <c r="C19" s="4" t="n"/>
      <c r="D19" s="5" t="n"/>
      <c r="E19" s="5">
        <f>IF(A19="","",SUMIFS(Entries!$F$5:$F$304,Entries!$C$5:$C$304,A19,Entries!$E$5:$E$304,"Received"))</f>
        <v/>
      </c>
      <c r="F19" s="5">
        <f>IF(A19="","",SUMIFS(Entries!$F$5:$F$304,Entries!$C$5:$C$304,A19,Entries!$E$5:$E$304,"Issued"))</f>
        <v/>
      </c>
      <c r="G19" s="5">
        <f>IF(A19="","",N(D19)+E19-F19)</f>
        <v/>
      </c>
      <c r="H19" s="5" t="n"/>
      <c r="I19" s="4">
        <f>IF(A19="","",IF(G19&lt;0,"CHECK ENTRIES",IF(AND(H19&lt;&gt;"",G19&lt;=H19),"REORDER","OK")))</f>
        <v/>
      </c>
    </row>
    <row r="20">
      <c r="A20" s="4" t="n"/>
      <c r="B20" s="4" t="n"/>
      <c r="C20" s="4" t="n"/>
      <c r="D20" s="5" t="n"/>
      <c r="E20" s="5">
        <f>IF(A20="","",SUMIFS(Entries!$F$5:$F$304,Entries!$C$5:$C$304,A20,Entries!$E$5:$E$304,"Received"))</f>
        <v/>
      </c>
      <c r="F20" s="5">
        <f>IF(A20="","",SUMIFS(Entries!$F$5:$F$304,Entries!$C$5:$C$304,A20,Entries!$E$5:$E$304,"Issued"))</f>
        <v/>
      </c>
      <c r="G20" s="5">
        <f>IF(A20="","",N(D20)+E20-F20)</f>
        <v/>
      </c>
      <c r="H20" s="5" t="n"/>
      <c r="I20" s="4">
        <f>IF(A20="","",IF(G20&lt;0,"CHECK ENTRIES",IF(AND(H20&lt;&gt;"",G20&lt;=H20),"REORDER","OK")))</f>
        <v/>
      </c>
    </row>
    <row r="21">
      <c r="A21" s="4" t="n"/>
      <c r="B21" s="4" t="n"/>
      <c r="C21" s="4" t="n"/>
      <c r="D21" s="5" t="n"/>
      <c r="E21" s="5">
        <f>IF(A21="","",SUMIFS(Entries!$F$5:$F$304,Entries!$C$5:$C$304,A21,Entries!$E$5:$E$304,"Received"))</f>
        <v/>
      </c>
      <c r="F21" s="5">
        <f>IF(A21="","",SUMIFS(Entries!$F$5:$F$304,Entries!$C$5:$C$304,A21,Entries!$E$5:$E$304,"Issued"))</f>
        <v/>
      </c>
      <c r="G21" s="5">
        <f>IF(A21="","",N(D21)+E21-F21)</f>
        <v/>
      </c>
      <c r="H21" s="5" t="n"/>
      <c r="I21" s="4">
        <f>IF(A21="","",IF(G21&lt;0,"CHECK ENTRIES",IF(AND(H21&lt;&gt;"",G21&lt;=H21),"REORDER","OK")))</f>
        <v/>
      </c>
    </row>
    <row r="22">
      <c r="A22" s="4" t="n"/>
      <c r="B22" s="4" t="n"/>
      <c r="C22" s="4" t="n"/>
      <c r="D22" s="5" t="n"/>
      <c r="E22" s="5">
        <f>IF(A22="","",SUMIFS(Entries!$F$5:$F$304,Entries!$C$5:$C$304,A22,Entries!$E$5:$E$304,"Received"))</f>
        <v/>
      </c>
      <c r="F22" s="5">
        <f>IF(A22="","",SUMIFS(Entries!$F$5:$F$304,Entries!$C$5:$C$304,A22,Entries!$E$5:$E$304,"Issued"))</f>
        <v/>
      </c>
      <c r="G22" s="5">
        <f>IF(A22="","",N(D22)+E22-F22)</f>
        <v/>
      </c>
      <c r="H22" s="5" t="n"/>
      <c r="I22" s="4">
        <f>IF(A22="","",IF(G22&lt;0,"CHECK ENTRIES",IF(AND(H22&lt;&gt;"",G22&lt;=H22),"REORDER","OK")))</f>
        <v/>
      </c>
    </row>
    <row r="23">
      <c r="A23" s="4" t="n"/>
      <c r="B23" s="4" t="n"/>
      <c r="C23" s="4" t="n"/>
      <c r="D23" s="5" t="n"/>
      <c r="E23" s="5">
        <f>IF(A23="","",SUMIFS(Entries!$F$5:$F$304,Entries!$C$5:$C$304,A23,Entries!$E$5:$E$304,"Received"))</f>
        <v/>
      </c>
      <c r="F23" s="5">
        <f>IF(A23="","",SUMIFS(Entries!$F$5:$F$304,Entries!$C$5:$C$304,A23,Entries!$E$5:$E$304,"Issued"))</f>
        <v/>
      </c>
      <c r="G23" s="5">
        <f>IF(A23="","",N(D23)+E23-F23)</f>
        <v/>
      </c>
      <c r="H23" s="5" t="n"/>
      <c r="I23" s="4">
        <f>IF(A23="","",IF(G23&lt;0,"CHECK ENTRIES",IF(AND(H23&lt;&gt;"",G23&lt;=H23),"REORDER","OK")))</f>
        <v/>
      </c>
    </row>
    <row r="24">
      <c r="A24" s="4" t="n"/>
      <c r="B24" s="4" t="n"/>
      <c r="C24" s="4" t="n"/>
      <c r="D24" s="5" t="n"/>
      <c r="E24" s="5">
        <f>IF(A24="","",SUMIFS(Entries!$F$5:$F$304,Entries!$C$5:$C$304,A24,Entries!$E$5:$E$304,"Received"))</f>
        <v/>
      </c>
      <c r="F24" s="5">
        <f>IF(A24="","",SUMIFS(Entries!$F$5:$F$304,Entries!$C$5:$C$304,A24,Entries!$E$5:$E$304,"Issued"))</f>
        <v/>
      </c>
      <c r="G24" s="5">
        <f>IF(A24="","",N(D24)+E24-F24)</f>
        <v/>
      </c>
      <c r="H24" s="5" t="n"/>
      <c r="I24" s="4">
        <f>IF(A24="","",IF(G24&lt;0,"CHECK ENTRIES",IF(AND(H24&lt;&gt;"",G24&lt;=H24),"REORDER","OK")))</f>
        <v/>
      </c>
    </row>
    <row r="25">
      <c r="A25" s="4" t="n"/>
      <c r="B25" s="4" t="n"/>
      <c r="C25" s="4" t="n"/>
      <c r="D25" s="5" t="n"/>
      <c r="E25" s="5">
        <f>IF(A25="","",SUMIFS(Entries!$F$5:$F$304,Entries!$C$5:$C$304,A25,Entries!$E$5:$E$304,"Received"))</f>
        <v/>
      </c>
      <c r="F25" s="5">
        <f>IF(A25="","",SUMIFS(Entries!$F$5:$F$304,Entries!$C$5:$C$304,A25,Entries!$E$5:$E$304,"Issued"))</f>
        <v/>
      </c>
      <c r="G25" s="5">
        <f>IF(A25="","",N(D25)+E25-F25)</f>
        <v/>
      </c>
      <c r="H25" s="5" t="n"/>
      <c r="I25" s="4">
        <f>IF(A25="","",IF(G25&lt;0,"CHECK ENTRIES",IF(AND(H25&lt;&gt;"",G25&lt;=H25),"REORDER","OK")))</f>
        <v/>
      </c>
    </row>
    <row r="26">
      <c r="A26" s="4" t="n"/>
      <c r="B26" s="4" t="n"/>
      <c r="C26" s="4" t="n"/>
      <c r="D26" s="5" t="n"/>
      <c r="E26" s="5">
        <f>IF(A26="","",SUMIFS(Entries!$F$5:$F$304,Entries!$C$5:$C$304,A26,Entries!$E$5:$E$304,"Received"))</f>
        <v/>
      </c>
      <c r="F26" s="5">
        <f>IF(A26="","",SUMIFS(Entries!$F$5:$F$304,Entries!$C$5:$C$304,A26,Entries!$E$5:$E$304,"Issued"))</f>
        <v/>
      </c>
      <c r="G26" s="5">
        <f>IF(A26="","",N(D26)+E26-F26)</f>
        <v/>
      </c>
      <c r="H26" s="5" t="n"/>
      <c r="I26" s="4">
        <f>IF(A26="","",IF(G26&lt;0,"CHECK ENTRIES",IF(AND(H26&lt;&gt;"",G26&lt;=H26),"REORDER","OK")))</f>
        <v/>
      </c>
    </row>
    <row r="27">
      <c r="A27" s="4" t="n"/>
      <c r="B27" s="4" t="n"/>
      <c r="C27" s="4" t="n"/>
      <c r="D27" s="5" t="n"/>
      <c r="E27" s="5">
        <f>IF(A27="","",SUMIFS(Entries!$F$5:$F$304,Entries!$C$5:$C$304,A27,Entries!$E$5:$E$304,"Received"))</f>
        <v/>
      </c>
      <c r="F27" s="5">
        <f>IF(A27="","",SUMIFS(Entries!$F$5:$F$304,Entries!$C$5:$C$304,A27,Entries!$E$5:$E$304,"Issued"))</f>
        <v/>
      </c>
      <c r="G27" s="5">
        <f>IF(A27="","",N(D27)+E27-F27)</f>
        <v/>
      </c>
      <c r="H27" s="5" t="n"/>
      <c r="I27" s="4">
        <f>IF(A27="","",IF(G27&lt;0,"CHECK ENTRIES",IF(AND(H27&lt;&gt;"",G27&lt;=H27),"REORDER","OK")))</f>
        <v/>
      </c>
    </row>
    <row r="28">
      <c r="A28" s="4" t="n"/>
      <c r="B28" s="4" t="n"/>
      <c r="C28" s="4" t="n"/>
      <c r="D28" s="5" t="n"/>
      <c r="E28" s="5">
        <f>IF(A28="","",SUMIFS(Entries!$F$5:$F$304,Entries!$C$5:$C$304,A28,Entries!$E$5:$E$304,"Received"))</f>
        <v/>
      </c>
      <c r="F28" s="5">
        <f>IF(A28="","",SUMIFS(Entries!$F$5:$F$304,Entries!$C$5:$C$304,A28,Entries!$E$5:$E$304,"Issued"))</f>
        <v/>
      </c>
      <c r="G28" s="5">
        <f>IF(A28="","",N(D28)+E28-F28)</f>
        <v/>
      </c>
      <c r="H28" s="5" t="n"/>
      <c r="I28" s="4">
        <f>IF(A28="","",IF(G28&lt;0,"CHECK ENTRIES",IF(AND(H28&lt;&gt;"",G28&lt;=H28),"REORDER","OK")))</f>
        <v/>
      </c>
    </row>
    <row r="29">
      <c r="A29" s="4" t="n"/>
      <c r="B29" s="4" t="n"/>
      <c r="C29" s="4" t="n"/>
      <c r="D29" s="5" t="n"/>
      <c r="E29" s="5">
        <f>IF(A29="","",SUMIFS(Entries!$F$5:$F$304,Entries!$C$5:$C$304,A29,Entries!$E$5:$E$304,"Received"))</f>
        <v/>
      </c>
      <c r="F29" s="5">
        <f>IF(A29="","",SUMIFS(Entries!$F$5:$F$304,Entries!$C$5:$C$304,A29,Entries!$E$5:$E$304,"Issued"))</f>
        <v/>
      </c>
      <c r="G29" s="5">
        <f>IF(A29="","",N(D29)+E29-F29)</f>
        <v/>
      </c>
      <c r="H29" s="5" t="n"/>
      <c r="I29" s="4">
        <f>IF(A29="","",IF(G29&lt;0,"CHECK ENTRIES",IF(AND(H29&lt;&gt;"",G29&lt;=H29),"REORDER","OK")))</f>
        <v/>
      </c>
    </row>
    <row r="30">
      <c r="A30" s="4" t="n"/>
      <c r="B30" s="4" t="n"/>
      <c r="C30" s="4" t="n"/>
      <c r="D30" s="5" t="n"/>
      <c r="E30" s="5">
        <f>IF(A30="","",SUMIFS(Entries!$F$5:$F$304,Entries!$C$5:$C$304,A30,Entries!$E$5:$E$304,"Received"))</f>
        <v/>
      </c>
      <c r="F30" s="5">
        <f>IF(A30="","",SUMIFS(Entries!$F$5:$F$304,Entries!$C$5:$C$304,A30,Entries!$E$5:$E$304,"Issued"))</f>
        <v/>
      </c>
      <c r="G30" s="5">
        <f>IF(A30="","",N(D30)+E30-F30)</f>
        <v/>
      </c>
      <c r="H30" s="5" t="n"/>
      <c r="I30" s="4">
        <f>IF(A30="","",IF(G30&lt;0,"CHECK ENTRIES",IF(AND(H30&lt;&gt;"",G30&lt;=H30),"REORDER","OK")))</f>
        <v/>
      </c>
    </row>
    <row r="31">
      <c r="A31" s="4" t="n"/>
      <c r="B31" s="4" t="n"/>
      <c r="C31" s="4" t="n"/>
      <c r="D31" s="5" t="n"/>
      <c r="E31" s="5">
        <f>IF(A31="","",SUMIFS(Entries!$F$5:$F$304,Entries!$C$5:$C$304,A31,Entries!$E$5:$E$304,"Received"))</f>
        <v/>
      </c>
      <c r="F31" s="5">
        <f>IF(A31="","",SUMIFS(Entries!$F$5:$F$304,Entries!$C$5:$C$304,A31,Entries!$E$5:$E$304,"Issued"))</f>
        <v/>
      </c>
      <c r="G31" s="5">
        <f>IF(A31="","",N(D31)+E31-F31)</f>
        <v/>
      </c>
      <c r="H31" s="5" t="n"/>
      <c r="I31" s="4">
        <f>IF(A31="","",IF(G31&lt;0,"CHECK ENTRIES",IF(AND(H31&lt;&gt;"",G31&lt;=H31),"REORDER","OK")))</f>
        <v/>
      </c>
    </row>
    <row r="32">
      <c r="A32" s="4" t="n"/>
      <c r="B32" s="4" t="n"/>
      <c r="C32" s="4" t="n"/>
      <c r="D32" s="5" t="n"/>
      <c r="E32" s="5">
        <f>IF(A32="","",SUMIFS(Entries!$F$5:$F$304,Entries!$C$5:$C$304,A32,Entries!$E$5:$E$304,"Received"))</f>
        <v/>
      </c>
      <c r="F32" s="5">
        <f>IF(A32="","",SUMIFS(Entries!$F$5:$F$304,Entries!$C$5:$C$304,A32,Entries!$E$5:$E$304,"Issued"))</f>
        <v/>
      </c>
      <c r="G32" s="5">
        <f>IF(A32="","",N(D32)+E32-F32)</f>
        <v/>
      </c>
      <c r="H32" s="5" t="n"/>
      <c r="I32" s="4">
        <f>IF(A32="","",IF(G32&lt;0,"CHECK ENTRIES",IF(AND(H32&lt;&gt;"",G32&lt;=H32),"REORDER","OK")))</f>
        <v/>
      </c>
    </row>
    <row r="33">
      <c r="A33" s="4" t="n"/>
      <c r="B33" s="4" t="n"/>
      <c r="C33" s="4" t="n"/>
      <c r="D33" s="5" t="n"/>
      <c r="E33" s="5">
        <f>IF(A33="","",SUMIFS(Entries!$F$5:$F$304,Entries!$C$5:$C$304,A33,Entries!$E$5:$E$304,"Received"))</f>
        <v/>
      </c>
      <c r="F33" s="5">
        <f>IF(A33="","",SUMIFS(Entries!$F$5:$F$304,Entries!$C$5:$C$304,A33,Entries!$E$5:$E$304,"Issued"))</f>
        <v/>
      </c>
      <c r="G33" s="5">
        <f>IF(A33="","",N(D33)+E33-F33)</f>
        <v/>
      </c>
      <c r="H33" s="5" t="n"/>
      <c r="I33" s="4">
        <f>IF(A33="","",IF(G33&lt;0,"CHECK ENTRIES",IF(AND(H33&lt;&gt;"",G33&lt;=H33),"REORDER","OK")))</f>
        <v/>
      </c>
    </row>
    <row r="34">
      <c r="A34" s="4" t="n"/>
      <c r="B34" s="4" t="n"/>
      <c r="C34" s="4" t="n"/>
      <c r="D34" s="5" t="n"/>
      <c r="E34" s="5">
        <f>IF(A34="","",SUMIFS(Entries!$F$5:$F$304,Entries!$C$5:$C$304,A34,Entries!$E$5:$E$304,"Received"))</f>
        <v/>
      </c>
      <c r="F34" s="5">
        <f>IF(A34="","",SUMIFS(Entries!$F$5:$F$304,Entries!$C$5:$C$304,A34,Entries!$E$5:$E$304,"Issued"))</f>
        <v/>
      </c>
      <c r="G34" s="5">
        <f>IF(A34="","",N(D34)+E34-F34)</f>
        <v/>
      </c>
      <c r="H34" s="5" t="n"/>
      <c r="I34" s="4">
        <f>IF(A34="","",IF(G34&lt;0,"CHECK ENTRIES",IF(AND(H34&lt;&gt;"",G34&lt;=H34),"REORDER","OK")))</f>
        <v/>
      </c>
    </row>
    <row r="35">
      <c r="A35" s="4" t="n"/>
      <c r="B35" s="4" t="n"/>
      <c r="C35" s="4" t="n"/>
      <c r="D35" s="5" t="n"/>
      <c r="E35" s="5">
        <f>IF(A35="","",SUMIFS(Entries!$F$5:$F$304,Entries!$C$5:$C$304,A35,Entries!$E$5:$E$304,"Received"))</f>
        <v/>
      </c>
      <c r="F35" s="5">
        <f>IF(A35="","",SUMIFS(Entries!$F$5:$F$304,Entries!$C$5:$C$304,A35,Entries!$E$5:$E$304,"Issued"))</f>
        <v/>
      </c>
      <c r="G35" s="5">
        <f>IF(A35="","",N(D35)+E35-F35)</f>
        <v/>
      </c>
      <c r="H35" s="5" t="n"/>
      <c r="I35" s="4">
        <f>IF(A35="","",IF(G35&lt;0,"CHECK ENTRIES",IF(AND(H35&lt;&gt;"",G35&lt;=H35),"REORDER","OK")))</f>
        <v/>
      </c>
    </row>
    <row r="36">
      <c r="A36" s="4" t="n"/>
      <c r="B36" s="4" t="n"/>
      <c r="C36" s="4" t="n"/>
      <c r="D36" s="5" t="n"/>
      <c r="E36" s="5">
        <f>IF(A36="","",SUMIFS(Entries!$F$5:$F$304,Entries!$C$5:$C$304,A36,Entries!$E$5:$E$304,"Received"))</f>
        <v/>
      </c>
      <c r="F36" s="5">
        <f>IF(A36="","",SUMIFS(Entries!$F$5:$F$304,Entries!$C$5:$C$304,A36,Entries!$E$5:$E$304,"Issued"))</f>
        <v/>
      </c>
      <c r="G36" s="5">
        <f>IF(A36="","",N(D36)+E36-F36)</f>
        <v/>
      </c>
      <c r="H36" s="5" t="n"/>
      <c r="I36" s="4">
        <f>IF(A36="","",IF(G36&lt;0,"CHECK ENTRIES",IF(AND(H36&lt;&gt;"",G36&lt;=H36),"REORDER","OK")))</f>
        <v/>
      </c>
    </row>
    <row r="37">
      <c r="A37" s="4" t="n"/>
      <c r="B37" s="4" t="n"/>
      <c r="C37" s="4" t="n"/>
      <c r="D37" s="5" t="n"/>
      <c r="E37" s="5">
        <f>IF(A37="","",SUMIFS(Entries!$F$5:$F$304,Entries!$C$5:$C$304,A37,Entries!$E$5:$E$304,"Received"))</f>
        <v/>
      </c>
      <c r="F37" s="5">
        <f>IF(A37="","",SUMIFS(Entries!$F$5:$F$304,Entries!$C$5:$C$304,A37,Entries!$E$5:$E$304,"Issued"))</f>
        <v/>
      </c>
      <c r="G37" s="5">
        <f>IF(A37="","",N(D37)+E37-F37)</f>
        <v/>
      </c>
      <c r="H37" s="5" t="n"/>
      <c r="I37" s="4">
        <f>IF(A37="","",IF(G37&lt;0,"CHECK ENTRIES",IF(AND(H37&lt;&gt;"",G37&lt;=H37),"REORDER","OK")))</f>
        <v/>
      </c>
    </row>
    <row r="38">
      <c r="A38" s="4" t="n"/>
      <c r="B38" s="4" t="n"/>
      <c r="C38" s="4" t="n"/>
      <c r="D38" s="5" t="n"/>
      <c r="E38" s="5">
        <f>IF(A38="","",SUMIFS(Entries!$F$5:$F$304,Entries!$C$5:$C$304,A38,Entries!$E$5:$E$304,"Received"))</f>
        <v/>
      </c>
      <c r="F38" s="5">
        <f>IF(A38="","",SUMIFS(Entries!$F$5:$F$304,Entries!$C$5:$C$304,A38,Entries!$E$5:$E$304,"Issued"))</f>
        <v/>
      </c>
      <c r="G38" s="5">
        <f>IF(A38="","",N(D38)+E38-F38)</f>
        <v/>
      </c>
      <c r="H38" s="5" t="n"/>
      <c r="I38" s="4">
        <f>IF(A38="","",IF(G38&lt;0,"CHECK ENTRIES",IF(AND(H38&lt;&gt;"",G38&lt;=H38),"REORDER","OK")))</f>
        <v/>
      </c>
    </row>
    <row r="39">
      <c r="A39" s="4" t="n"/>
      <c r="B39" s="4" t="n"/>
      <c r="C39" s="4" t="n"/>
      <c r="D39" s="5" t="n"/>
      <c r="E39" s="5">
        <f>IF(A39="","",SUMIFS(Entries!$F$5:$F$304,Entries!$C$5:$C$304,A39,Entries!$E$5:$E$304,"Received"))</f>
        <v/>
      </c>
      <c r="F39" s="5">
        <f>IF(A39="","",SUMIFS(Entries!$F$5:$F$304,Entries!$C$5:$C$304,A39,Entries!$E$5:$E$304,"Issued"))</f>
        <v/>
      </c>
      <c r="G39" s="5">
        <f>IF(A39="","",N(D39)+E39-F39)</f>
        <v/>
      </c>
      <c r="H39" s="5" t="n"/>
      <c r="I39" s="4">
        <f>IF(A39="","",IF(G39&lt;0,"CHECK ENTRIES",IF(AND(H39&lt;&gt;"",G39&lt;=H39),"REORDER","OK")))</f>
        <v/>
      </c>
    </row>
    <row r="40">
      <c r="A40" s="4" t="n"/>
      <c r="B40" s="4" t="n"/>
      <c r="C40" s="4" t="n"/>
      <c r="D40" s="5" t="n"/>
      <c r="E40" s="5">
        <f>IF(A40="","",SUMIFS(Entries!$F$5:$F$304,Entries!$C$5:$C$304,A40,Entries!$E$5:$E$304,"Received"))</f>
        <v/>
      </c>
      <c r="F40" s="5">
        <f>IF(A40="","",SUMIFS(Entries!$F$5:$F$304,Entries!$C$5:$C$304,A40,Entries!$E$5:$E$304,"Issued"))</f>
        <v/>
      </c>
      <c r="G40" s="5">
        <f>IF(A40="","",N(D40)+E40-F40)</f>
        <v/>
      </c>
      <c r="H40" s="5" t="n"/>
      <c r="I40" s="4">
        <f>IF(A40="","",IF(G40&lt;0,"CHECK ENTRIES",IF(AND(H40&lt;&gt;"",G40&lt;=H40),"REORDER","OK")))</f>
        <v/>
      </c>
    </row>
    <row r="41">
      <c r="A41" s="4" t="n"/>
      <c r="B41" s="4" t="n"/>
      <c r="C41" s="4" t="n"/>
      <c r="D41" s="5" t="n"/>
      <c r="E41" s="5">
        <f>IF(A41="","",SUMIFS(Entries!$F$5:$F$304,Entries!$C$5:$C$304,A41,Entries!$E$5:$E$304,"Received"))</f>
        <v/>
      </c>
      <c r="F41" s="5">
        <f>IF(A41="","",SUMIFS(Entries!$F$5:$F$304,Entries!$C$5:$C$304,A41,Entries!$E$5:$E$304,"Issued"))</f>
        <v/>
      </c>
      <c r="G41" s="5">
        <f>IF(A41="","",N(D41)+E41-F41)</f>
        <v/>
      </c>
      <c r="H41" s="5" t="n"/>
      <c r="I41" s="4">
        <f>IF(A41="","",IF(G41&lt;0,"CHECK ENTRIES",IF(AND(H41&lt;&gt;"",G41&lt;=H41),"REORDER","OK")))</f>
        <v/>
      </c>
    </row>
    <row r="42">
      <c r="A42" s="4" t="n"/>
      <c r="B42" s="4" t="n"/>
      <c r="C42" s="4" t="n"/>
      <c r="D42" s="5" t="n"/>
      <c r="E42" s="5">
        <f>IF(A42="","",SUMIFS(Entries!$F$5:$F$304,Entries!$C$5:$C$304,A42,Entries!$E$5:$E$304,"Received"))</f>
        <v/>
      </c>
      <c r="F42" s="5">
        <f>IF(A42="","",SUMIFS(Entries!$F$5:$F$304,Entries!$C$5:$C$304,A42,Entries!$E$5:$E$304,"Issued"))</f>
        <v/>
      </c>
      <c r="G42" s="5">
        <f>IF(A42="","",N(D42)+E42-F42)</f>
        <v/>
      </c>
      <c r="H42" s="5" t="n"/>
      <c r="I42" s="4">
        <f>IF(A42="","",IF(G42&lt;0,"CHECK ENTRIES",IF(AND(H42&lt;&gt;"",G42&lt;=H42),"REORDER","OK")))</f>
        <v/>
      </c>
    </row>
    <row r="43">
      <c r="A43" s="4" t="n"/>
      <c r="B43" s="4" t="n"/>
      <c r="C43" s="4" t="n"/>
      <c r="D43" s="5" t="n"/>
      <c r="E43" s="5">
        <f>IF(A43="","",SUMIFS(Entries!$F$5:$F$304,Entries!$C$5:$C$304,A43,Entries!$E$5:$E$304,"Received"))</f>
        <v/>
      </c>
      <c r="F43" s="5">
        <f>IF(A43="","",SUMIFS(Entries!$F$5:$F$304,Entries!$C$5:$C$304,A43,Entries!$E$5:$E$304,"Issued"))</f>
        <v/>
      </c>
      <c r="G43" s="5">
        <f>IF(A43="","",N(D43)+E43-F43)</f>
        <v/>
      </c>
      <c r="H43" s="5" t="n"/>
      <c r="I43" s="4">
        <f>IF(A43="","",IF(G43&lt;0,"CHECK ENTRIES",IF(AND(H43&lt;&gt;"",G43&lt;=H43),"REORDER","OK")))</f>
        <v/>
      </c>
    </row>
    <row r="44">
      <c r="A44" s="4" t="n"/>
      <c r="B44" s="4" t="n"/>
      <c r="C44" s="4" t="n"/>
      <c r="D44" s="5" t="n"/>
      <c r="E44" s="5">
        <f>IF(A44="","",SUMIFS(Entries!$F$5:$F$304,Entries!$C$5:$C$304,A44,Entries!$E$5:$E$304,"Received"))</f>
        <v/>
      </c>
      <c r="F44" s="5">
        <f>IF(A44="","",SUMIFS(Entries!$F$5:$F$304,Entries!$C$5:$C$304,A44,Entries!$E$5:$E$304,"Issued"))</f>
        <v/>
      </c>
      <c r="G44" s="5">
        <f>IF(A44="","",N(D44)+E44-F44)</f>
        <v/>
      </c>
      <c r="H44" s="5" t="n"/>
      <c r="I44" s="4">
        <f>IF(A44="","",IF(G44&lt;0,"CHECK ENTRIES",IF(AND(H44&lt;&gt;"",G44&lt;=H44),"REORDER","OK")))</f>
        <v/>
      </c>
    </row>
    <row r="46">
      <c r="A46" s="6" t="inlineStr">
        <is>
          <t>Free template by Trackovo (trackovo.app). Edit, print and share freely.</t>
        </is>
      </c>
    </row>
  </sheetData>
  <mergeCells count="3">
    <mergeCell ref="A1:I1"/>
    <mergeCell ref="A46:I46"/>
    <mergeCell ref="A2:I2"/>
  </mergeCells>
  <conditionalFormatting sqref="I5:I44">
    <cfRule type="cellIs" priority="1" operator="equal" dxfId="0">
      <formula>"REORDER"</formula>
    </cfRule>
    <cfRule type="cellIs" priority="2" operator="equal" dxfId="1">
      <formula>"CHECK ENTRIES"</formula>
    </cfRule>
  </conditionalFormatting>
  <printOptions horizontalCentered="1"/>
  <pageMargins left="0.4" right="0.4" top="0.5" bottom="0.5" header="0.5" footer="0.5"/>
  <pageSetup orientation="landscape" paperSize="9" fitToHeight="0" fitToWidth="1"/>
</worksheet>
</file>

<file path=xl/worksheets/sheet2.xml><?xml version="1.0" encoding="utf-8"?>
<worksheet xmlns="http://schemas.openxmlformats.org/spreadsheetml/2006/main">
  <sheetPr>
    <outlinePr summaryBelow="1" summaryRight="1"/>
    <pageSetUpPr fitToPage="1"/>
  </sheetPr>
  <dimension ref="A1:K304"/>
  <sheetViews>
    <sheetView workbookViewId="0">
      <pane ySplit="4" topLeftCell="A5" activePane="bottomLeft" state="frozen"/>
      <selection pane="bottomLeft" activeCell="A1" sqref="A1"/>
    </sheetView>
  </sheetViews>
  <sheetFormatPr baseColWidth="8" defaultRowHeight="15"/>
  <cols>
    <col width="6" customWidth="1" min="1" max="1"/>
    <col width="12" customWidth="1" min="2" max="2"/>
    <col width="9" customWidth="1" min="3" max="3"/>
    <col width="26" customWidth="1" min="4" max="4"/>
    <col width="11" customWidth="1" min="5" max="5"/>
    <col width="10" customWidth="1" min="6" max="6"/>
    <col width="8" customWidth="1" min="7" max="7"/>
    <col width="20" customWidth="1" min="8" max="8"/>
    <col width="18" customWidth="1" min="9" max="9"/>
    <col width="18" customWidth="1" min="10" max="10"/>
    <col width="22" customWidth="1" min="11" max="11"/>
  </cols>
  <sheetData>
    <row r="1" ht="30" customHeight="1">
      <c r="A1" s="1" t="inlineStr">
        <is>
          <t>STOCK ENTRIES (RECEIVED AND ISSUED)</t>
        </is>
      </c>
    </row>
    <row r="2">
      <c r="A2" s="2" t="inlineStr">
        <is>
          <t>One row per receipt or issue. Never edit old rows: add a correcting row instead.</t>
        </is>
      </c>
    </row>
    <row r="4">
      <c r="A4" s="3" t="inlineStr">
        <is>
          <t>S.no</t>
        </is>
      </c>
      <c r="B4" s="3" t="inlineStr">
        <is>
          <t>Date</t>
        </is>
      </c>
      <c r="C4" s="3" t="inlineStr">
        <is>
          <t>Code</t>
        </is>
      </c>
      <c r="D4" s="3" t="inlineStr">
        <is>
          <t>Material (auto)</t>
        </is>
      </c>
      <c r="E4" s="3" t="inlineStr">
        <is>
          <t>Type</t>
        </is>
      </c>
      <c r="F4" s="3" t="inlineStr">
        <is>
          <t>Qty</t>
        </is>
      </c>
      <c r="G4" s="3" t="inlineStr">
        <is>
          <t>Unit</t>
        </is>
      </c>
      <c r="H4" s="3" t="inlineStr">
        <is>
          <t>Supplier / issued to</t>
        </is>
      </c>
      <c r="I4" s="3" t="inlineStr">
        <is>
          <t>Challan / gate pass no.</t>
        </is>
      </c>
      <c r="J4" s="3" t="inlineStr">
        <is>
          <t>Used where (activity / floor)</t>
        </is>
      </c>
      <c r="K4" s="3" t="inlineStr">
        <is>
          <t>Entered by / remarks</t>
        </is>
      </c>
    </row>
    <row r="5">
      <c r="A5" s="4" t="n">
        <v>1</v>
      </c>
      <c r="B5" s="7" t="n"/>
      <c r="C5" s="4" t="n"/>
      <c r="D5" s="4">
        <f>IF(C5="","",IFERROR(VLOOKUP(C5,Items!$A$5:$C$44,2,FALSE),"code not found"))</f>
        <v/>
      </c>
      <c r="E5" s="4" t="n"/>
      <c r="F5" s="4" t="n"/>
      <c r="G5" s="4">
        <f>IF(C5="","",IFERROR(VLOOKUP(C5,Items!$A$5:$C$44,3,FALSE),""))</f>
        <v/>
      </c>
      <c r="H5" s="4" t="n"/>
      <c r="I5" s="4" t="n"/>
      <c r="J5" s="4" t="n"/>
      <c r="K5" s="4" t="n"/>
    </row>
    <row r="6">
      <c r="A6" s="4" t="n">
        <v>2</v>
      </c>
      <c r="B6" s="7" t="n"/>
      <c r="C6" s="4" t="n"/>
      <c r="D6" s="4">
        <f>IF(C6="","",IFERROR(VLOOKUP(C6,Items!$A$5:$C$44,2,FALSE),"code not found"))</f>
        <v/>
      </c>
      <c r="E6" s="4" t="n"/>
      <c r="F6" s="4" t="n"/>
      <c r="G6" s="4">
        <f>IF(C6="","",IFERROR(VLOOKUP(C6,Items!$A$5:$C$44,3,FALSE),""))</f>
        <v/>
      </c>
      <c r="H6" s="4" t="n"/>
      <c r="I6" s="4" t="n"/>
      <c r="J6" s="4" t="n"/>
      <c r="K6" s="4" t="n"/>
    </row>
    <row r="7">
      <c r="A7" s="4" t="n">
        <v>3</v>
      </c>
      <c r="B7" s="7" t="n"/>
      <c r="C7" s="4" t="n"/>
      <c r="D7" s="4">
        <f>IF(C7="","",IFERROR(VLOOKUP(C7,Items!$A$5:$C$44,2,FALSE),"code not found"))</f>
        <v/>
      </c>
      <c r="E7" s="4" t="n"/>
      <c r="F7" s="4" t="n"/>
      <c r="G7" s="4">
        <f>IF(C7="","",IFERROR(VLOOKUP(C7,Items!$A$5:$C$44,3,FALSE),""))</f>
        <v/>
      </c>
      <c r="H7" s="4" t="n"/>
      <c r="I7" s="4" t="n"/>
      <c r="J7" s="4" t="n"/>
      <c r="K7" s="4" t="n"/>
    </row>
    <row r="8">
      <c r="A8" s="4" t="n">
        <v>4</v>
      </c>
      <c r="B8" s="7" t="n"/>
      <c r="C8" s="4" t="n"/>
      <c r="D8" s="4">
        <f>IF(C8="","",IFERROR(VLOOKUP(C8,Items!$A$5:$C$44,2,FALSE),"code not found"))</f>
        <v/>
      </c>
      <c r="E8" s="4" t="n"/>
      <c r="F8" s="4" t="n"/>
      <c r="G8" s="4">
        <f>IF(C8="","",IFERROR(VLOOKUP(C8,Items!$A$5:$C$44,3,FALSE),""))</f>
        <v/>
      </c>
      <c r="H8" s="4" t="n"/>
      <c r="I8" s="4" t="n"/>
      <c r="J8" s="4" t="n"/>
      <c r="K8" s="4" t="n"/>
    </row>
    <row r="9">
      <c r="A9" s="4" t="n">
        <v>5</v>
      </c>
      <c r="B9" s="7" t="n"/>
      <c r="C9" s="4" t="n"/>
      <c r="D9" s="4">
        <f>IF(C9="","",IFERROR(VLOOKUP(C9,Items!$A$5:$C$44,2,FALSE),"code not found"))</f>
        <v/>
      </c>
      <c r="E9" s="4" t="n"/>
      <c r="F9" s="4" t="n"/>
      <c r="G9" s="4">
        <f>IF(C9="","",IFERROR(VLOOKUP(C9,Items!$A$5:$C$44,3,FALSE),""))</f>
        <v/>
      </c>
      <c r="H9" s="4" t="n"/>
      <c r="I9" s="4" t="n"/>
      <c r="J9" s="4" t="n"/>
      <c r="K9" s="4" t="n"/>
    </row>
    <row r="10">
      <c r="A10" s="4" t="n">
        <v>6</v>
      </c>
      <c r="B10" s="7" t="n"/>
      <c r="C10" s="4" t="n"/>
      <c r="D10" s="4">
        <f>IF(C10="","",IFERROR(VLOOKUP(C10,Items!$A$5:$C$44,2,FALSE),"code not found"))</f>
        <v/>
      </c>
      <c r="E10" s="4" t="n"/>
      <c r="F10" s="4" t="n"/>
      <c r="G10" s="4">
        <f>IF(C10="","",IFERROR(VLOOKUP(C10,Items!$A$5:$C$44,3,FALSE),""))</f>
        <v/>
      </c>
      <c r="H10" s="4" t="n"/>
      <c r="I10" s="4" t="n"/>
      <c r="J10" s="4" t="n"/>
      <c r="K10" s="4" t="n"/>
    </row>
    <row r="11">
      <c r="A11" s="4" t="n">
        <v>7</v>
      </c>
      <c r="B11" s="7" t="n"/>
      <c r="C11" s="4" t="n"/>
      <c r="D11" s="4">
        <f>IF(C11="","",IFERROR(VLOOKUP(C11,Items!$A$5:$C$44,2,FALSE),"code not found"))</f>
        <v/>
      </c>
      <c r="E11" s="4" t="n"/>
      <c r="F11" s="4" t="n"/>
      <c r="G11" s="4">
        <f>IF(C11="","",IFERROR(VLOOKUP(C11,Items!$A$5:$C$44,3,FALSE),""))</f>
        <v/>
      </c>
      <c r="H11" s="4" t="n"/>
      <c r="I11" s="4" t="n"/>
      <c r="J11" s="4" t="n"/>
      <c r="K11" s="4" t="n"/>
    </row>
    <row r="12">
      <c r="A12" s="4" t="n">
        <v>8</v>
      </c>
      <c r="B12" s="7" t="n"/>
      <c r="C12" s="4" t="n"/>
      <c r="D12" s="4">
        <f>IF(C12="","",IFERROR(VLOOKUP(C12,Items!$A$5:$C$44,2,FALSE),"code not found"))</f>
        <v/>
      </c>
      <c r="E12" s="4" t="n"/>
      <c r="F12" s="4" t="n"/>
      <c r="G12" s="4">
        <f>IF(C12="","",IFERROR(VLOOKUP(C12,Items!$A$5:$C$44,3,FALSE),""))</f>
        <v/>
      </c>
      <c r="H12" s="4" t="n"/>
      <c r="I12" s="4" t="n"/>
      <c r="J12" s="4" t="n"/>
      <c r="K12" s="4" t="n"/>
    </row>
    <row r="13">
      <c r="A13" s="4" t="n">
        <v>9</v>
      </c>
      <c r="B13" s="7" t="n"/>
      <c r="C13" s="4" t="n"/>
      <c r="D13" s="4">
        <f>IF(C13="","",IFERROR(VLOOKUP(C13,Items!$A$5:$C$44,2,FALSE),"code not found"))</f>
        <v/>
      </c>
      <c r="E13" s="4" t="n"/>
      <c r="F13" s="4" t="n"/>
      <c r="G13" s="4">
        <f>IF(C13="","",IFERROR(VLOOKUP(C13,Items!$A$5:$C$44,3,FALSE),""))</f>
        <v/>
      </c>
      <c r="H13" s="4" t="n"/>
      <c r="I13" s="4" t="n"/>
      <c r="J13" s="4" t="n"/>
      <c r="K13" s="4" t="n"/>
    </row>
    <row r="14">
      <c r="A14" s="4" t="n">
        <v>10</v>
      </c>
      <c r="B14" s="7" t="n"/>
      <c r="C14" s="4" t="n"/>
      <c r="D14" s="4">
        <f>IF(C14="","",IFERROR(VLOOKUP(C14,Items!$A$5:$C$44,2,FALSE),"code not found"))</f>
        <v/>
      </c>
      <c r="E14" s="4" t="n"/>
      <c r="F14" s="4" t="n"/>
      <c r="G14" s="4">
        <f>IF(C14="","",IFERROR(VLOOKUP(C14,Items!$A$5:$C$44,3,FALSE),""))</f>
        <v/>
      </c>
      <c r="H14" s="4" t="n"/>
      <c r="I14" s="4" t="n"/>
      <c r="J14" s="4" t="n"/>
      <c r="K14" s="4" t="n"/>
    </row>
    <row r="15">
      <c r="A15" s="4" t="n">
        <v>11</v>
      </c>
      <c r="B15" s="7" t="n"/>
      <c r="C15" s="4" t="n"/>
      <c r="D15" s="4">
        <f>IF(C15="","",IFERROR(VLOOKUP(C15,Items!$A$5:$C$44,2,FALSE),"code not found"))</f>
        <v/>
      </c>
      <c r="E15" s="4" t="n"/>
      <c r="F15" s="4" t="n"/>
      <c r="G15" s="4">
        <f>IF(C15="","",IFERROR(VLOOKUP(C15,Items!$A$5:$C$44,3,FALSE),""))</f>
        <v/>
      </c>
      <c r="H15" s="4" t="n"/>
      <c r="I15" s="4" t="n"/>
      <c r="J15" s="4" t="n"/>
      <c r="K15" s="4" t="n"/>
    </row>
    <row r="16">
      <c r="A16" s="4" t="n">
        <v>12</v>
      </c>
      <c r="B16" s="7" t="n"/>
      <c r="C16" s="4" t="n"/>
      <c r="D16" s="4">
        <f>IF(C16="","",IFERROR(VLOOKUP(C16,Items!$A$5:$C$44,2,FALSE),"code not found"))</f>
        <v/>
      </c>
      <c r="E16" s="4" t="n"/>
      <c r="F16" s="4" t="n"/>
      <c r="G16" s="4">
        <f>IF(C16="","",IFERROR(VLOOKUP(C16,Items!$A$5:$C$44,3,FALSE),""))</f>
        <v/>
      </c>
      <c r="H16" s="4" t="n"/>
      <c r="I16" s="4" t="n"/>
      <c r="J16" s="4" t="n"/>
      <c r="K16" s="4" t="n"/>
    </row>
    <row r="17">
      <c r="A17" s="4" t="n">
        <v>13</v>
      </c>
      <c r="B17" s="7" t="n"/>
      <c r="C17" s="4" t="n"/>
      <c r="D17" s="4">
        <f>IF(C17="","",IFERROR(VLOOKUP(C17,Items!$A$5:$C$44,2,FALSE),"code not found"))</f>
        <v/>
      </c>
      <c r="E17" s="4" t="n"/>
      <c r="F17" s="4" t="n"/>
      <c r="G17" s="4">
        <f>IF(C17="","",IFERROR(VLOOKUP(C17,Items!$A$5:$C$44,3,FALSE),""))</f>
        <v/>
      </c>
      <c r="H17" s="4" t="n"/>
      <c r="I17" s="4" t="n"/>
      <c r="J17" s="4" t="n"/>
      <c r="K17" s="4" t="n"/>
    </row>
    <row r="18">
      <c r="A18" s="4" t="n">
        <v>14</v>
      </c>
      <c r="B18" s="7" t="n"/>
      <c r="C18" s="4" t="n"/>
      <c r="D18" s="4">
        <f>IF(C18="","",IFERROR(VLOOKUP(C18,Items!$A$5:$C$44,2,FALSE),"code not found"))</f>
        <v/>
      </c>
      <c r="E18" s="4" t="n"/>
      <c r="F18" s="4" t="n"/>
      <c r="G18" s="4">
        <f>IF(C18="","",IFERROR(VLOOKUP(C18,Items!$A$5:$C$44,3,FALSE),""))</f>
        <v/>
      </c>
      <c r="H18" s="4" t="n"/>
      <c r="I18" s="4" t="n"/>
      <c r="J18" s="4" t="n"/>
      <c r="K18" s="4" t="n"/>
    </row>
    <row r="19">
      <c r="A19" s="4" t="n">
        <v>15</v>
      </c>
      <c r="B19" s="7" t="n"/>
      <c r="C19" s="4" t="n"/>
      <c r="D19" s="4">
        <f>IF(C19="","",IFERROR(VLOOKUP(C19,Items!$A$5:$C$44,2,FALSE),"code not found"))</f>
        <v/>
      </c>
      <c r="E19" s="4" t="n"/>
      <c r="F19" s="4" t="n"/>
      <c r="G19" s="4">
        <f>IF(C19="","",IFERROR(VLOOKUP(C19,Items!$A$5:$C$44,3,FALSE),""))</f>
        <v/>
      </c>
      <c r="H19" s="4" t="n"/>
      <c r="I19" s="4" t="n"/>
      <c r="J19" s="4" t="n"/>
      <c r="K19" s="4" t="n"/>
    </row>
    <row r="20">
      <c r="A20" s="4" t="n">
        <v>16</v>
      </c>
      <c r="B20" s="7" t="n"/>
      <c r="C20" s="4" t="n"/>
      <c r="D20" s="4">
        <f>IF(C20="","",IFERROR(VLOOKUP(C20,Items!$A$5:$C$44,2,FALSE),"code not found"))</f>
        <v/>
      </c>
      <c r="E20" s="4" t="n"/>
      <c r="F20" s="4" t="n"/>
      <c r="G20" s="4">
        <f>IF(C20="","",IFERROR(VLOOKUP(C20,Items!$A$5:$C$44,3,FALSE),""))</f>
        <v/>
      </c>
      <c r="H20" s="4" t="n"/>
      <c r="I20" s="4" t="n"/>
      <c r="J20" s="4" t="n"/>
      <c r="K20" s="4" t="n"/>
    </row>
    <row r="21">
      <c r="A21" s="4" t="n">
        <v>17</v>
      </c>
      <c r="B21" s="7" t="n"/>
      <c r="C21" s="4" t="n"/>
      <c r="D21" s="4">
        <f>IF(C21="","",IFERROR(VLOOKUP(C21,Items!$A$5:$C$44,2,FALSE),"code not found"))</f>
        <v/>
      </c>
      <c r="E21" s="4" t="n"/>
      <c r="F21" s="4" t="n"/>
      <c r="G21" s="4">
        <f>IF(C21="","",IFERROR(VLOOKUP(C21,Items!$A$5:$C$44,3,FALSE),""))</f>
        <v/>
      </c>
      <c r="H21" s="4" t="n"/>
      <c r="I21" s="4" t="n"/>
      <c r="J21" s="4" t="n"/>
      <c r="K21" s="4" t="n"/>
    </row>
    <row r="22">
      <c r="A22" s="4" t="n">
        <v>18</v>
      </c>
      <c r="B22" s="7" t="n"/>
      <c r="C22" s="4" t="n"/>
      <c r="D22" s="4">
        <f>IF(C22="","",IFERROR(VLOOKUP(C22,Items!$A$5:$C$44,2,FALSE),"code not found"))</f>
        <v/>
      </c>
      <c r="E22" s="4" t="n"/>
      <c r="F22" s="4" t="n"/>
      <c r="G22" s="4">
        <f>IF(C22="","",IFERROR(VLOOKUP(C22,Items!$A$5:$C$44,3,FALSE),""))</f>
        <v/>
      </c>
      <c r="H22" s="4" t="n"/>
      <c r="I22" s="4" t="n"/>
      <c r="J22" s="4" t="n"/>
      <c r="K22" s="4" t="n"/>
    </row>
    <row r="23">
      <c r="A23" s="4" t="n">
        <v>19</v>
      </c>
      <c r="B23" s="7" t="n"/>
      <c r="C23" s="4" t="n"/>
      <c r="D23" s="4">
        <f>IF(C23="","",IFERROR(VLOOKUP(C23,Items!$A$5:$C$44,2,FALSE),"code not found"))</f>
        <v/>
      </c>
      <c r="E23" s="4" t="n"/>
      <c r="F23" s="4" t="n"/>
      <c r="G23" s="4">
        <f>IF(C23="","",IFERROR(VLOOKUP(C23,Items!$A$5:$C$44,3,FALSE),""))</f>
        <v/>
      </c>
      <c r="H23" s="4" t="n"/>
      <c r="I23" s="4" t="n"/>
      <c r="J23" s="4" t="n"/>
      <c r="K23" s="4" t="n"/>
    </row>
    <row r="24">
      <c r="A24" s="4" t="n">
        <v>20</v>
      </c>
      <c r="B24" s="7" t="n"/>
      <c r="C24" s="4" t="n"/>
      <c r="D24" s="4">
        <f>IF(C24="","",IFERROR(VLOOKUP(C24,Items!$A$5:$C$44,2,FALSE),"code not found"))</f>
        <v/>
      </c>
      <c r="E24" s="4" t="n"/>
      <c r="F24" s="4" t="n"/>
      <c r="G24" s="4">
        <f>IF(C24="","",IFERROR(VLOOKUP(C24,Items!$A$5:$C$44,3,FALSE),""))</f>
        <v/>
      </c>
      <c r="H24" s="4" t="n"/>
      <c r="I24" s="4" t="n"/>
      <c r="J24" s="4" t="n"/>
      <c r="K24" s="4" t="n"/>
    </row>
    <row r="25">
      <c r="A25" s="4" t="n">
        <v>21</v>
      </c>
      <c r="B25" s="7" t="n"/>
      <c r="C25" s="4" t="n"/>
      <c r="D25" s="4">
        <f>IF(C25="","",IFERROR(VLOOKUP(C25,Items!$A$5:$C$44,2,FALSE),"code not found"))</f>
        <v/>
      </c>
      <c r="E25" s="4" t="n"/>
      <c r="F25" s="4" t="n"/>
      <c r="G25" s="4">
        <f>IF(C25="","",IFERROR(VLOOKUP(C25,Items!$A$5:$C$44,3,FALSE),""))</f>
        <v/>
      </c>
      <c r="H25" s="4" t="n"/>
      <c r="I25" s="4" t="n"/>
      <c r="J25" s="4" t="n"/>
      <c r="K25" s="4" t="n"/>
    </row>
    <row r="26">
      <c r="A26" s="4" t="n">
        <v>22</v>
      </c>
      <c r="B26" s="7" t="n"/>
      <c r="C26" s="4" t="n"/>
      <c r="D26" s="4">
        <f>IF(C26="","",IFERROR(VLOOKUP(C26,Items!$A$5:$C$44,2,FALSE),"code not found"))</f>
        <v/>
      </c>
      <c r="E26" s="4" t="n"/>
      <c r="F26" s="4" t="n"/>
      <c r="G26" s="4">
        <f>IF(C26="","",IFERROR(VLOOKUP(C26,Items!$A$5:$C$44,3,FALSE),""))</f>
        <v/>
      </c>
      <c r="H26" s="4" t="n"/>
      <c r="I26" s="4" t="n"/>
      <c r="J26" s="4" t="n"/>
      <c r="K26" s="4" t="n"/>
    </row>
    <row r="27">
      <c r="A27" s="4" t="n">
        <v>23</v>
      </c>
      <c r="B27" s="7" t="n"/>
      <c r="C27" s="4" t="n"/>
      <c r="D27" s="4">
        <f>IF(C27="","",IFERROR(VLOOKUP(C27,Items!$A$5:$C$44,2,FALSE),"code not found"))</f>
        <v/>
      </c>
      <c r="E27" s="4" t="n"/>
      <c r="F27" s="4" t="n"/>
      <c r="G27" s="4">
        <f>IF(C27="","",IFERROR(VLOOKUP(C27,Items!$A$5:$C$44,3,FALSE),""))</f>
        <v/>
      </c>
      <c r="H27" s="4" t="n"/>
      <c r="I27" s="4" t="n"/>
      <c r="J27" s="4" t="n"/>
      <c r="K27" s="4" t="n"/>
    </row>
    <row r="28">
      <c r="A28" s="4" t="n">
        <v>24</v>
      </c>
      <c r="B28" s="7" t="n"/>
      <c r="C28" s="4" t="n"/>
      <c r="D28" s="4">
        <f>IF(C28="","",IFERROR(VLOOKUP(C28,Items!$A$5:$C$44,2,FALSE),"code not found"))</f>
        <v/>
      </c>
      <c r="E28" s="4" t="n"/>
      <c r="F28" s="4" t="n"/>
      <c r="G28" s="4">
        <f>IF(C28="","",IFERROR(VLOOKUP(C28,Items!$A$5:$C$44,3,FALSE),""))</f>
        <v/>
      </c>
      <c r="H28" s="4" t="n"/>
      <c r="I28" s="4" t="n"/>
      <c r="J28" s="4" t="n"/>
      <c r="K28" s="4" t="n"/>
    </row>
    <row r="29">
      <c r="A29" s="4" t="n">
        <v>25</v>
      </c>
      <c r="B29" s="7" t="n"/>
      <c r="C29" s="4" t="n"/>
      <c r="D29" s="4">
        <f>IF(C29="","",IFERROR(VLOOKUP(C29,Items!$A$5:$C$44,2,FALSE),"code not found"))</f>
        <v/>
      </c>
      <c r="E29" s="4" t="n"/>
      <c r="F29" s="4" t="n"/>
      <c r="G29" s="4">
        <f>IF(C29="","",IFERROR(VLOOKUP(C29,Items!$A$5:$C$44,3,FALSE),""))</f>
        <v/>
      </c>
      <c r="H29" s="4" t="n"/>
      <c r="I29" s="4" t="n"/>
      <c r="J29" s="4" t="n"/>
      <c r="K29" s="4" t="n"/>
    </row>
    <row r="30">
      <c r="A30" s="4" t="n">
        <v>26</v>
      </c>
      <c r="B30" s="7" t="n"/>
      <c r="C30" s="4" t="n"/>
      <c r="D30" s="4">
        <f>IF(C30="","",IFERROR(VLOOKUP(C30,Items!$A$5:$C$44,2,FALSE),"code not found"))</f>
        <v/>
      </c>
      <c r="E30" s="4" t="n"/>
      <c r="F30" s="4" t="n"/>
      <c r="G30" s="4">
        <f>IF(C30="","",IFERROR(VLOOKUP(C30,Items!$A$5:$C$44,3,FALSE),""))</f>
        <v/>
      </c>
      <c r="H30" s="4" t="n"/>
      <c r="I30" s="4" t="n"/>
      <c r="J30" s="4" t="n"/>
      <c r="K30" s="4" t="n"/>
    </row>
    <row r="31">
      <c r="A31" s="4" t="n">
        <v>27</v>
      </c>
      <c r="B31" s="7" t="n"/>
      <c r="C31" s="4" t="n"/>
      <c r="D31" s="4">
        <f>IF(C31="","",IFERROR(VLOOKUP(C31,Items!$A$5:$C$44,2,FALSE),"code not found"))</f>
        <v/>
      </c>
      <c r="E31" s="4" t="n"/>
      <c r="F31" s="4" t="n"/>
      <c r="G31" s="4">
        <f>IF(C31="","",IFERROR(VLOOKUP(C31,Items!$A$5:$C$44,3,FALSE),""))</f>
        <v/>
      </c>
      <c r="H31" s="4" t="n"/>
      <c r="I31" s="4" t="n"/>
      <c r="J31" s="4" t="n"/>
      <c r="K31" s="4" t="n"/>
    </row>
    <row r="32">
      <c r="A32" s="4" t="n">
        <v>28</v>
      </c>
      <c r="B32" s="7" t="n"/>
      <c r="C32" s="4" t="n"/>
      <c r="D32" s="4">
        <f>IF(C32="","",IFERROR(VLOOKUP(C32,Items!$A$5:$C$44,2,FALSE),"code not found"))</f>
        <v/>
      </c>
      <c r="E32" s="4" t="n"/>
      <c r="F32" s="4" t="n"/>
      <c r="G32" s="4">
        <f>IF(C32="","",IFERROR(VLOOKUP(C32,Items!$A$5:$C$44,3,FALSE),""))</f>
        <v/>
      </c>
      <c r="H32" s="4" t="n"/>
      <c r="I32" s="4" t="n"/>
      <c r="J32" s="4" t="n"/>
      <c r="K32" s="4" t="n"/>
    </row>
    <row r="33">
      <c r="A33" s="4" t="n">
        <v>29</v>
      </c>
      <c r="B33" s="7" t="n"/>
      <c r="C33" s="4" t="n"/>
      <c r="D33" s="4">
        <f>IF(C33="","",IFERROR(VLOOKUP(C33,Items!$A$5:$C$44,2,FALSE),"code not found"))</f>
        <v/>
      </c>
      <c r="E33" s="4" t="n"/>
      <c r="F33" s="4" t="n"/>
      <c r="G33" s="4">
        <f>IF(C33="","",IFERROR(VLOOKUP(C33,Items!$A$5:$C$44,3,FALSE),""))</f>
        <v/>
      </c>
      <c r="H33" s="4" t="n"/>
      <c r="I33" s="4" t="n"/>
      <c r="J33" s="4" t="n"/>
      <c r="K33" s="4" t="n"/>
    </row>
    <row r="34">
      <c r="A34" s="4" t="n">
        <v>30</v>
      </c>
      <c r="B34" s="7" t="n"/>
      <c r="C34" s="4" t="n"/>
      <c r="D34" s="4">
        <f>IF(C34="","",IFERROR(VLOOKUP(C34,Items!$A$5:$C$44,2,FALSE),"code not found"))</f>
        <v/>
      </c>
      <c r="E34" s="4" t="n"/>
      <c r="F34" s="4" t="n"/>
      <c r="G34" s="4">
        <f>IF(C34="","",IFERROR(VLOOKUP(C34,Items!$A$5:$C$44,3,FALSE),""))</f>
        <v/>
      </c>
      <c r="H34" s="4" t="n"/>
      <c r="I34" s="4" t="n"/>
      <c r="J34" s="4" t="n"/>
      <c r="K34" s="4" t="n"/>
    </row>
    <row r="35">
      <c r="A35" s="4" t="n">
        <v>31</v>
      </c>
      <c r="B35" s="7" t="n"/>
      <c r="C35" s="4" t="n"/>
      <c r="D35" s="4">
        <f>IF(C35="","",IFERROR(VLOOKUP(C35,Items!$A$5:$C$44,2,FALSE),"code not found"))</f>
        <v/>
      </c>
      <c r="E35" s="4" t="n"/>
      <c r="F35" s="4" t="n"/>
      <c r="G35" s="4">
        <f>IF(C35="","",IFERROR(VLOOKUP(C35,Items!$A$5:$C$44,3,FALSE),""))</f>
        <v/>
      </c>
      <c r="H35" s="4" t="n"/>
      <c r="I35" s="4" t="n"/>
      <c r="J35" s="4" t="n"/>
      <c r="K35" s="4" t="n"/>
    </row>
    <row r="36">
      <c r="A36" s="4" t="n">
        <v>32</v>
      </c>
      <c r="B36" s="7" t="n"/>
      <c r="C36" s="4" t="n"/>
      <c r="D36" s="4">
        <f>IF(C36="","",IFERROR(VLOOKUP(C36,Items!$A$5:$C$44,2,FALSE),"code not found"))</f>
        <v/>
      </c>
      <c r="E36" s="4" t="n"/>
      <c r="F36" s="4" t="n"/>
      <c r="G36" s="4">
        <f>IF(C36="","",IFERROR(VLOOKUP(C36,Items!$A$5:$C$44,3,FALSE),""))</f>
        <v/>
      </c>
      <c r="H36" s="4" t="n"/>
      <c r="I36" s="4" t="n"/>
      <c r="J36" s="4" t="n"/>
      <c r="K36" s="4" t="n"/>
    </row>
    <row r="37">
      <c r="A37" s="4" t="n">
        <v>33</v>
      </c>
      <c r="B37" s="7" t="n"/>
      <c r="C37" s="4" t="n"/>
      <c r="D37" s="4">
        <f>IF(C37="","",IFERROR(VLOOKUP(C37,Items!$A$5:$C$44,2,FALSE),"code not found"))</f>
        <v/>
      </c>
      <c r="E37" s="4" t="n"/>
      <c r="F37" s="4" t="n"/>
      <c r="G37" s="4">
        <f>IF(C37="","",IFERROR(VLOOKUP(C37,Items!$A$5:$C$44,3,FALSE),""))</f>
        <v/>
      </c>
      <c r="H37" s="4" t="n"/>
      <c r="I37" s="4" t="n"/>
      <c r="J37" s="4" t="n"/>
      <c r="K37" s="4" t="n"/>
    </row>
    <row r="38">
      <c r="A38" s="4" t="n">
        <v>34</v>
      </c>
      <c r="B38" s="7" t="n"/>
      <c r="C38" s="4" t="n"/>
      <c r="D38" s="4">
        <f>IF(C38="","",IFERROR(VLOOKUP(C38,Items!$A$5:$C$44,2,FALSE),"code not found"))</f>
        <v/>
      </c>
      <c r="E38" s="4" t="n"/>
      <c r="F38" s="4" t="n"/>
      <c r="G38" s="4">
        <f>IF(C38="","",IFERROR(VLOOKUP(C38,Items!$A$5:$C$44,3,FALSE),""))</f>
        <v/>
      </c>
      <c r="H38" s="4" t="n"/>
      <c r="I38" s="4" t="n"/>
      <c r="J38" s="4" t="n"/>
      <c r="K38" s="4" t="n"/>
    </row>
    <row r="39">
      <c r="A39" s="4" t="n">
        <v>35</v>
      </c>
      <c r="B39" s="7" t="n"/>
      <c r="C39" s="4" t="n"/>
      <c r="D39" s="4">
        <f>IF(C39="","",IFERROR(VLOOKUP(C39,Items!$A$5:$C$44,2,FALSE),"code not found"))</f>
        <v/>
      </c>
      <c r="E39" s="4" t="n"/>
      <c r="F39" s="4" t="n"/>
      <c r="G39" s="4">
        <f>IF(C39="","",IFERROR(VLOOKUP(C39,Items!$A$5:$C$44,3,FALSE),""))</f>
        <v/>
      </c>
      <c r="H39" s="4" t="n"/>
      <c r="I39" s="4" t="n"/>
      <c r="J39" s="4" t="n"/>
      <c r="K39" s="4" t="n"/>
    </row>
    <row r="40">
      <c r="A40" s="4" t="n">
        <v>36</v>
      </c>
      <c r="B40" s="7" t="n"/>
      <c r="C40" s="4" t="n"/>
      <c r="D40" s="4">
        <f>IF(C40="","",IFERROR(VLOOKUP(C40,Items!$A$5:$C$44,2,FALSE),"code not found"))</f>
        <v/>
      </c>
      <c r="E40" s="4" t="n"/>
      <c r="F40" s="4" t="n"/>
      <c r="G40" s="4">
        <f>IF(C40="","",IFERROR(VLOOKUP(C40,Items!$A$5:$C$44,3,FALSE),""))</f>
        <v/>
      </c>
      <c r="H40" s="4" t="n"/>
      <c r="I40" s="4" t="n"/>
      <c r="J40" s="4" t="n"/>
      <c r="K40" s="4" t="n"/>
    </row>
    <row r="41">
      <c r="A41" s="4" t="n">
        <v>37</v>
      </c>
      <c r="B41" s="7" t="n"/>
      <c r="C41" s="4" t="n"/>
      <c r="D41" s="4">
        <f>IF(C41="","",IFERROR(VLOOKUP(C41,Items!$A$5:$C$44,2,FALSE),"code not found"))</f>
        <v/>
      </c>
      <c r="E41" s="4" t="n"/>
      <c r="F41" s="4" t="n"/>
      <c r="G41" s="4">
        <f>IF(C41="","",IFERROR(VLOOKUP(C41,Items!$A$5:$C$44,3,FALSE),""))</f>
        <v/>
      </c>
      <c r="H41" s="4" t="n"/>
      <c r="I41" s="4" t="n"/>
      <c r="J41" s="4" t="n"/>
      <c r="K41" s="4" t="n"/>
    </row>
    <row r="42">
      <c r="A42" s="4" t="n">
        <v>38</v>
      </c>
      <c r="B42" s="7" t="n"/>
      <c r="C42" s="4" t="n"/>
      <c r="D42" s="4">
        <f>IF(C42="","",IFERROR(VLOOKUP(C42,Items!$A$5:$C$44,2,FALSE),"code not found"))</f>
        <v/>
      </c>
      <c r="E42" s="4" t="n"/>
      <c r="F42" s="4" t="n"/>
      <c r="G42" s="4">
        <f>IF(C42="","",IFERROR(VLOOKUP(C42,Items!$A$5:$C$44,3,FALSE),""))</f>
        <v/>
      </c>
      <c r="H42" s="4" t="n"/>
      <c r="I42" s="4" t="n"/>
      <c r="J42" s="4" t="n"/>
      <c r="K42" s="4" t="n"/>
    </row>
    <row r="43">
      <c r="A43" s="4" t="n">
        <v>39</v>
      </c>
      <c r="B43" s="7" t="n"/>
      <c r="C43" s="4" t="n"/>
      <c r="D43" s="4">
        <f>IF(C43="","",IFERROR(VLOOKUP(C43,Items!$A$5:$C$44,2,FALSE),"code not found"))</f>
        <v/>
      </c>
      <c r="E43" s="4" t="n"/>
      <c r="F43" s="4" t="n"/>
      <c r="G43" s="4">
        <f>IF(C43="","",IFERROR(VLOOKUP(C43,Items!$A$5:$C$44,3,FALSE),""))</f>
        <v/>
      </c>
      <c r="H43" s="4" t="n"/>
      <c r="I43" s="4" t="n"/>
      <c r="J43" s="4" t="n"/>
      <c r="K43" s="4" t="n"/>
    </row>
    <row r="44">
      <c r="A44" s="4" t="n">
        <v>40</v>
      </c>
      <c r="B44" s="7" t="n"/>
      <c r="C44" s="4" t="n"/>
      <c r="D44" s="4">
        <f>IF(C44="","",IFERROR(VLOOKUP(C44,Items!$A$5:$C$44,2,FALSE),"code not found"))</f>
        <v/>
      </c>
      <c r="E44" s="4" t="n"/>
      <c r="F44" s="4" t="n"/>
      <c r="G44" s="4">
        <f>IF(C44="","",IFERROR(VLOOKUP(C44,Items!$A$5:$C$44,3,FALSE),""))</f>
        <v/>
      </c>
      <c r="H44" s="4" t="n"/>
      <c r="I44" s="4" t="n"/>
      <c r="J44" s="4" t="n"/>
      <c r="K44" s="4" t="n"/>
    </row>
    <row r="45">
      <c r="A45" s="4" t="n">
        <v>41</v>
      </c>
      <c r="B45" s="7" t="n"/>
      <c r="C45" s="4" t="n"/>
      <c r="D45" s="4">
        <f>IF(C45="","",IFERROR(VLOOKUP(C45,Items!$A$5:$C$44,2,FALSE),"code not found"))</f>
        <v/>
      </c>
      <c r="E45" s="4" t="n"/>
      <c r="F45" s="4" t="n"/>
      <c r="G45" s="4">
        <f>IF(C45="","",IFERROR(VLOOKUP(C45,Items!$A$5:$C$44,3,FALSE),""))</f>
        <v/>
      </c>
      <c r="H45" s="4" t="n"/>
      <c r="I45" s="4" t="n"/>
      <c r="J45" s="4" t="n"/>
      <c r="K45" s="4" t="n"/>
    </row>
    <row r="46">
      <c r="A46" s="4" t="n">
        <v>42</v>
      </c>
      <c r="B46" s="7" t="n"/>
      <c r="C46" s="4" t="n"/>
      <c r="D46" s="4">
        <f>IF(C46="","",IFERROR(VLOOKUP(C46,Items!$A$5:$C$44,2,FALSE),"code not found"))</f>
        <v/>
      </c>
      <c r="E46" s="4" t="n"/>
      <c r="F46" s="4" t="n"/>
      <c r="G46" s="4">
        <f>IF(C46="","",IFERROR(VLOOKUP(C46,Items!$A$5:$C$44,3,FALSE),""))</f>
        <v/>
      </c>
      <c r="H46" s="4" t="n"/>
      <c r="I46" s="4" t="n"/>
      <c r="J46" s="4" t="n"/>
      <c r="K46" s="4" t="n"/>
    </row>
    <row r="47">
      <c r="A47" s="4" t="n">
        <v>43</v>
      </c>
      <c r="B47" s="7" t="n"/>
      <c r="C47" s="4" t="n"/>
      <c r="D47" s="4">
        <f>IF(C47="","",IFERROR(VLOOKUP(C47,Items!$A$5:$C$44,2,FALSE),"code not found"))</f>
        <v/>
      </c>
      <c r="E47" s="4" t="n"/>
      <c r="F47" s="4" t="n"/>
      <c r="G47" s="4">
        <f>IF(C47="","",IFERROR(VLOOKUP(C47,Items!$A$5:$C$44,3,FALSE),""))</f>
        <v/>
      </c>
      <c r="H47" s="4" t="n"/>
      <c r="I47" s="4" t="n"/>
      <c r="J47" s="4" t="n"/>
      <c r="K47" s="4" t="n"/>
    </row>
    <row r="48">
      <c r="A48" s="4" t="n">
        <v>44</v>
      </c>
      <c r="B48" s="7" t="n"/>
      <c r="C48" s="4" t="n"/>
      <c r="D48" s="4">
        <f>IF(C48="","",IFERROR(VLOOKUP(C48,Items!$A$5:$C$44,2,FALSE),"code not found"))</f>
        <v/>
      </c>
      <c r="E48" s="4" t="n"/>
      <c r="F48" s="4" t="n"/>
      <c r="G48" s="4">
        <f>IF(C48="","",IFERROR(VLOOKUP(C48,Items!$A$5:$C$44,3,FALSE),""))</f>
        <v/>
      </c>
      <c r="H48" s="4" t="n"/>
      <c r="I48" s="4" t="n"/>
      <c r="J48" s="4" t="n"/>
      <c r="K48" s="4" t="n"/>
    </row>
    <row r="49">
      <c r="A49" s="4" t="n">
        <v>45</v>
      </c>
      <c r="B49" s="7" t="n"/>
      <c r="C49" s="4" t="n"/>
      <c r="D49" s="4">
        <f>IF(C49="","",IFERROR(VLOOKUP(C49,Items!$A$5:$C$44,2,FALSE),"code not found"))</f>
        <v/>
      </c>
      <c r="E49" s="4" t="n"/>
      <c r="F49" s="4" t="n"/>
      <c r="G49" s="4">
        <f>IF(C49="","",IFERROR(VLOOKUP(C49,Items!$A$5:$C$44,3,FALSE),""))</f>
        <v/>
      </c>
      <c r="H49" s="4" t="n"/>
      <c r="I49" s="4" t="n"/>
      <c r="J49" s="4" t="n"/>
      <c r="K49" s="4" t="n"/>
    </row>
    <row r="50">
      <c r="A50" s="4" t="n">
        <v>46</v>
      </c>
      <c r="B50" s="7" t="n"/>
      <c r="C50" s="4" t="n"/>
      <c r="D50" s="4">
        <f>IF(C50="","",IFERROR(VLOOKUP(C50,Items!$A$5:$C$44,2,FALSE),"code not found"))</f>
        <v/>
      </c>
      <c r="E50" s="4" t="n"/>
      <c r="F50" s="4" t="n"/>
      <c r="G50" s="4">
        <f>IF(C50="","",IFERROR(VLOOKUP(C50,Items!$A$5:$C$44,3,FALSE),""))</f>
        <v/>
      </c>
      <c r="H50" s="4" t="n"/>
      <c r="I50" s="4" t="n"/>
      <c r="J50" s="4" t="n"/>
      <c r="K50" s="4" t="n"/>
    </row>
    <row r="51">
      <c r="A51" s="4" t="n">
        <v>47</v>
      </c>
      <c r="B51" s="7" t="n"/>
      <c r="C51" s="4" t="n"/>
      <c r="D51" s="4">
        <f>IF(C51="","",IFERROR(VLOOKUP(C51,Items!$A$5:$C$44,2,FALSE),"code not found"))</f>
        <v/>
      </c>
      <c r="E51" s="4" t="n"/>
      <c r="F51" s="4" t="n"/>
      <c r="G51" s="4">
        <f>IF(C51="","",IFERROR(VLOOKUP(C51,Items!$A$5:$C$44,3,FALSE),""))</f>
        <v/>
      </c>
      <c r="H51" s="4" t="n"/>
      <c r="I51" s="4" t="n"/>
      <c r="J51" s="4" t="n"/>
      <c r="K51" s="4" t="n"/>
    </row>
    <row r="52">
      <c r="A52" s="4" t="n">
        <v>48</v>
      </c>
      <c r="B52" s="7" t="n"/>
      <c r="C52" s="4" t="n"/>
      <c r="D52" s="4">
        <f>IF(C52="","",IFERROR(VLOOKUP(C52,Items!$A$5:$C$44,2,FALSE),"code not found"))</f>
        <v/>
      </c>
      <c r="E52" s="4" t="n"/>
      <c r="F52" s="4" t="n"/>
      <c r="G52" s="4">
        <f>IF(C52="","",IFERROR(VLOOKUP(C52,Items!$A$5:$C$44,3,FALSE),""))</f>
        <v/>
      </c>
      <c r="H52" s="4" t="n"/>
      <c r="I52" s="4" t="n"/>
      <c r="J52" s="4" t="n"/>
      <c r="K52" s="4" t="n"/>
    </row>
    <row r="53">
      <c r="A53" s="4" t="n">
        <v>49</v>
      </c>
      <c r="B53" s="7" t="n"/>
      <c r="C53" s="4" t="n"/>
      <c r="D53" s="4">
        <f>IF(C53="","",IFERROR(VLOOKUP(C53,Items!$A$5:$C$44,2,FALSE),"code not found"))</f>
        <v/>
      </c>
      <c r="E53" s="4" t="n"/>
      <c r="F53" s="4" t="n"/>
      <c r="G53" s="4">
        <f>IF(C53="","",IFERROR(VLOOKUP(C53,Items!$A$5:$C$44,3,FALSE),""))</f>
        <v/>
      </c>
      <c r="H53" s="4" t="n"/>
      <c r="I53" s="4" t="n"/>
      <c r="J53" s="4" t="n"/>
      <c r="K53" s="4" t="n"/>
    </row>
    <row r="54">
      <c r="A54" s="4" t="n">
        <v>50</v>
      </c>
      <c r="B54" s="7" t="n"/>
      <c r="C54" s="4" t="n"/>
      <c r="D54" s="4">
        <f>IF(C54="","",IFERROR(VLOOKUP(C54,Items!$A$5:$C$44,2,FALSE),"code not found"))</f>
        <v/>
      </c>
      <c r="E54" s="4" t="n"/>
      <c r="F54" s="4" t="n"/>
      <c r="G54" s="4">
        <f>IF(C54="","",IFERROR(VLOOKUP(C54,Items!$A$5:$C$44,3,FALSE),""))</f>
        <v/>
      </c>
      <c r="H54" s="4" t="n"/>
      <c r="I54" s="4" t="n"/>
      <c r="J54" s="4" t="n"/>
      <c r="K54" s="4" t="n"/>
    </row>
    <row r="55">
      <c r="A55" s="4" t="n">
        <v>51</v>
      </c>
      <c r="B55" s="7" t="n"/>
      <c r="C55" s="4" t="n"/>
      <c r="D55" s="4">
        <f>IF(C55="","",IFERROR(VLOOKUP(C55,Items!$A$5:$C$44,2,FALSE),"code not found"))</f>
        <v/>
      </c>
      <c r="E55" s="4" t="n"/>
      <c r="F55" s="4" t="n"/>
      <c r="G55" s="4">
        <f>IF(C55="","",IFERROR(VLOOKUP(C55,Items!$A$5:$C$44,3,FALSE),""))</f>
        <v/>
      </c>
      <c r="H55" s="4" t="n"/>
      <c r="I55" s="4" t="n"/>
      <c r="J55" s="4" t="n"/>
      <c r="K55" s="4" t="n"/>
    </row>
    <row r="56">
      <c r="A56" s="4" t="n">
        <v>52</v>
      </c>
      <c r="B56" s="7" t="n"/>
      <c r="C56" s="4" t="n"/>
      <c r="D56" s="4">
        <f>IF(C56="","",IFERROR(VLOOKUP(C56,Items!$A$5:$C$44,2,FALSE),"code not found"))</f>
        <v/>
      </c>
      <c r="E56" s="4" t="n"/>
      <c r="F56" s="4" t="n"/>
      <c r="G56" s="4">
        <f>IF(C56="","",IFERROR(VLOOKUP(C56,Items!$A$5:$C$44,3,FALSE),""))</f>
        <v/>
      </c>
      <c r="H56" s="4" t="n"/>
      <c r="I56" s="4" t="n"/>
      <c r="J56" s="4" t="n"/>
      <c r="K56" s="4" t="n"/>
    </row>
    <row r="57">
      <c r="A57" s="4" t="n">
        <v>53</v>
      </c>
      <c r="B57" s="7" t="n"/>
      <c r="C57" s="4" t="n"/>
      <c r="D57" s="4">
        <f>IF(C57="","",IFERROR(VLOOKUP(C57,Items!$A$5:$C$44,2,FALSE),"code not found"))</f>
        <v/>
      </c>
      <c r="E57" s="4" t="n"/>
      <c r="F57" s="4" t="n"/>
      <c r="G57" s="4">
        <f>IF(C57="","",IFERROR(VLOOKUP(C57,Items!$A$5:$C$44,3,FALSE),""))</f>
        <v/>
      </c>
      <c r="H57" s="4" t="n"/>
      <c r="I57" s="4" t="n"/>
      <c r="J57" s="4" t="n"/>
      <c r="K57" s="4" t="n"/>
    </row>
    <row r="58">
      <c r="A58" s="4" t="n">
        <v>54</v>
      </c>
      <c r="B58" s="7" t="n"/>
      <c r="C58" s="4" t="n"/>
      <c r="D58" s="4">
        <f>IF(C58="","",IFERROR(VLOOKUP(C58,Items!$A$5:$C$44,2,FALSE),"code not found"))</f>
        <v/>
      </c>
      <c r="E58" s="4" t="n"/>
      <c r="F58" s="4" t="n"/>
      <c r="G58" s="4">
        <f>IF(C58="","",IFERROR(VLOOKUP(C58,Items!$A$5:$C$44,3,FALSE),""))</f>
        <v/>
      </c>
      <c r="H58" s="4" t="n"/>
      <c r="I58" s="4" t="n"/>
      <c r="J58" s="4" t="n"/>
      <c r="K58" s="4" t="n"/>
    </row>
    <row r="59">
      <c r="A59" s="4" t="n">
        <v>55</v>
      </c>
      <c r="B59" s="7" t="n"/>
      <c r="C59" s="4" t="n"/>
      <c r="D59" s="4">
        <f>IF(C59="","",IFERROR(VLOOKUP(C59,Items!$A$5:$C$44,2,FALSE),"code not found"))</f>
        <v/>
      </c>
      <c r="E59" s="4" t="n"/>
      <c r="F59" s="4" t="n"/>
      <c r="G59" s="4">
        <f>IF(C59="","",IFERROR(VLOOKUP(C59,Items!$A$5:$C$44,3,FALSE),""))</f>
        <v/>
      </c>
      <c r="H59" s="4" t="n"/>
      <c r="I59" s="4" t="n"/>
      <c r="J59" s="4" t="n"/>
      <c r="K59" s="4" t="n"/>
    </row>
    <row r="60">
      <c r="A60" s="4" t="n">
        <v>56</v>
      </c>
      <c r="B60" s="7" t="n"/>
      <c r="C60" s="4" t="n"/>
      <c r="D60" s="4">
        <f>IF(C60="","",IFERROR(VLOOKUP(C60,Items!$A$5:$C$44,2,FALSE),"code not found"))</f>
        <v/>
      </c>
      <c r="E60" s="4" t="n"/>
      <c r="F60" s="4" t="n"/>
      <c r="G60" s="4">
        <f>IF(C60="","",IFERROR(VLOOKUP(C60,Items!$A$5:$C$44,3,FALSE),""))</f>
        <v/>
      </c>
      <c r="H60" s="4" t="n"/>
      <c r="I60" s="4" t="n"/>
      <c r="J60" s="4" t="n"/>
      <c r="K60" s="4" t="n"/>
    </row>
    <row r="61">
      <c r="A61" s="4" t="n">
        <v>57</v>
      </c>
      <c r="B61" s="7" t="n"/>
      <c r="C61" s="4" t="n"/>
      <c r="D61" s="4">
        <f>IF(C61="","",IFERROR(VLOOKUP(C61,Items!$A$5:$C$44,2,FALSE),"code not found"))</f>
        <v/>
      </c>
      <c r="E61" s="4" t="n"/>
      <c r="F61" s="4" t="n"/>
      <c r="G61" s="4">
        <f>IF(C61="","",IFERROR(VLOOKUP(C61,Items!$A$5:$C$44,3,FALSE),""))</f>
        <v/>
      </c>
      <c r="H61" s="4" t="n"/>
      <c r="I61" s="4" t="n"/>
      <c r="J61" s="4" t="n"/>
      <c r="K61" s="4" t="n"/>
    </row>
    <row r="62">
      <c r="A62" s="4" t="n">
        <v>58</v>
      </c>
      <c r="B62" s="7" t="n"/>
      <c r="C62" s="4" t="n"/>
      <c r="D62" s="4">
        <f>IF(C62="","",IFERROR(VLOOKUP(C62,Items!$A$5:$C$44,2,FALSE),"code not found"))</f>
        <v/>
      </c>
      <c r="E62" s="4" t="n"/>
      <c r="F62" s="4" t="n"/>
      <c r="G62" s="4">
        <f>IF(C62="","",IFERROR(VLOOKUP(C62,Items!$A$5:$C$44,3,FALSE),""))</f>
        <v/>
      </c>
      <c r="H62" s="4" t="n"/>
      <c r="I62" s="4" t="n"/>
      <c r="J62" s="4" t="n"/>
      <c r="K62" s="4" t="n"/>
    </row>
    <row r="63">
      <c r="A63" s="4" t="n">
        <v>59</v>
      </c>
      <c r="B63" s="7" t="n"/>
      <c r="C63" s="4" t="n"/>
      <c r="D63" s="4">
        <f>IF(C63="","",IFERROR(VLOOKUP(C63,Items!$A$5:$C$44,2,FALSE),"code not found"))</f>
        <v/>
      </c>
      <c r="E63" s="4" t="n"/>
      <c r="F63" s="4" t="n"/>
      <c r="G63" s="4">
        <f>IF(C63="","",IFERROR(VLOOKUP(C63,Items!$A$5:$C$44,3,FALSE),""))</f>
        <v/>
      </c>
      <c r="H63" s="4" t="n"/>
      <c r="I63" s="4" t="n"/>
      <c r="J63" s="4" t="n"/>
      <c r="K63" s="4" t="n"/>
    </row>
    <row r="64">
      <c r="A64" s="4" t="n">
        <v>60</v>
      </c>
      <c r="B64" s="7" t="n"/>
      <c r="C64" s="4" t="n"/>
      <c r="D64" s="4">
        <f>IF(C64="","",IFERROR(VLOOKUP(C64,Items!$A$5:$C$44,2,FALSE),"code not found"))</f>
        <v/>
      </c>
      <c r="E64" s="4" t="n"/>
      <c r="F64" s="4" t="n"/>
      <c r="G64" s="4">
        <f>IF(C64="","",IFERROR(VLOOKUP(C64,Items!$A$5:$C$44,3,FALSE),""))</f>
        <v/>
      </c>
      <c r="H64" s="4" t="n"/>
      <c r="I64" s="4" t="n"/>
      <c r="J64" s="4" t="n"/>
      <c r="K64" s="4" t="n"/>
    </row>
    <row r="65">
      <c r="A65" s="4" t="n">
        <v>61</v>
      </c>
      <c r="B65" s="7" t="n"/>
      <c r="C65" s="4" t="n"/>
      <c r="D65" s="4">
        <f>IF(C65="","",IFERROR(VLOOKUP(C65,Items!$A$5:$C$44,2,FALSE),"code not found"))</f>
        <v/>
      </c>
      <c r="E65" s="4" t="n"/>
      <c r="F65" s="4" t="n"/>
      <c r="G65" s="4">
        <f>IF(C65="","",IFERROR(VLOOKUP(C65,Items!$A$5:$C$44,3,FALSE),""))</f>
        <v/>
      </c>
      <c r="H65" s="4" t="n"/>
      <c r="I65" s="4" t="n"/>
      <c r="J65" s="4" t="n"/>
      <c r="K65" s="4" t="n"/>
    </row>
    <row r="66">
      <c r="A66" s="4" t="n">
        <v>62</v>
      </c>
      <c r="B66" s="7" t="n"/>
      <c r="C66" s="4" t="n"/>
      <c r="D66" s="4">
        <f>IF(C66="","",IFERROR(VLOOKUP(C66,Items!$A$5:$C$44,2,FALSE),"code not found"))</f>
        <v/>
      </c>
      <c r="E66" s="4" t="n"/>
      <c r="F66" s="4" t="n"/>
      <c r="G66" s="4">
        <f>IF(C66="","",IFERROR(VLOOKUP(C66,Items!$A$5:$C$44,3,FALSE),""))</f>
        <v/>
      </c>
      <c r="H66" s="4" t="n"/>
      <c r="I66" s="4" t="n"/>
      <c r="J66" s="4" t="n"/>
      <c r="K66" s="4" t="n"/>
    </row>
    <row r="67">
      <c r="A67" s="4" t="n">
        <v>63</v>
      </c>
      <c r="B67" s="7" t="n"/>
      <c r="C67" s="4" t="n"/>
      <c r="D67" s="4">
        <f>IF(C67="","",IFERROR(VLOOKUP(C67,Items!$A$5:$C$44,2,FALSE),"code not found"))</f>
        <v/>
      </c>
      <c r="E67" s="4" t="n"/>
      <c r="F67" s="4" t="n"/>
      <c r="G67" s="4">
        <f>IF(C67="","",IFERROR(VLOOKUP(C67,Items!$A$5:$C$44,3,FALSE),""))</f>
        <v/>
      </c>
      <c r="H67" s="4" t="n"/>
      <c r="I67" s="4" t="n"/>
      <c r="J67" s="4" t="n"/>
      <c r="K67" s="4" t="n"/>
    </row>
    <row r="68">
      <c r="A68" s="4" t="n">
        <v>64</v>
      </c>
      <c r="B68" s="7" t="n"/>
      <c r="C68" s="4" t="n"/>
      <c r="D68" s="4">
        <f>IF(C68="","",IFERROR(VLOOKUP(C68,Items!$A$5:$C$44,2,FALSE),"code not found"))</f>
        <v/>
      </c>
      <c r="E68" s="4" t="n"/>
      <c r="F68" s="4" t="n"/>
      <c r="G68" s="4">
        <f>IF(C68="","",IFERROR(VLOOKUP(C68,Items!$A$5:$C$44,3,FALSE),""))</f>
        <v/>
      </c>
      <c r="H68" s="4" t="n"/>
      <c r="I68" s="4" t="n"/>
      <c r="J68" s="4" t="n"/>
      <c r="K68" s="4" t="n"/>
    </row>
    <row r="69">
      <c r="A69" s="4" t="n">
        <v>65</v>
      </c>
      <c r="B69" s="7" t="n"/>
      <c r="C69" s="4" t="n"/>
      <c r="D69" s="4">
        <f>IF(C69="","",IFERROR(VLOOKUP(C69,Items!$A$5:$C$44,2,FALSE),"code not found"))</f>
        <v/>
      </c>
      <c r="E69" s="4" t="n"/>
      <c r="F69" s="4" t="n"/>
      <c r="G69" s="4">
        <f>IF(C69="","",IFERROR(VLOOKUP(C69,Items!$A$5:$C$44,3,FALSE),""))</f>
        <v/>
      </c>
      <c r="H69" s="4" t="n"/>
      <c r="I69" s="4" t="n"/>
      <c r="J69" s="4" t="n"/>
      <c r="K69" s="4" t="n"/>
    </row>
    <row r="70">
      <c r="A70" s="4" t="n">
        <v>66</v>
      </c>
      <c r="B70" s="7" t="n"/>
      <c r="C70" s="4" t="n"/>
      <c r="D70" s="4">
        <f>IF(C70="","",IFERROR(VLOOKUP(C70,Items!$A$5:$C$44,2,FALSE),"code not found"))</f>
        <v/>
      </c>
      <c r="E70" s="4" t="n"/>
      <c r="F70" s="4" t="n"/>
      <c r="G70" s="4">
        <f>IF(C70="","",IFERROR(VLOOKUP(C70,Items!$A$5:$C$44,3,FALSE),""))</f>
        <v/>
      </c>
      <c r="H70" s="4" t="n"/>
      <c r="I70" s="4" t="n"/>
      <c r="J70" s="4" t="n"/>
      <c r="K70" s="4" t="n"/>
    </row>
    <row r="71">
      <c r="A71" s="4" t="n">
        <v>67</v>
      </c>
      <c r="B71" s="7" t="n"/>
      <c r="C71" s="4" t="n"/>
      <c r="D71" s="4">
        <f>IF(C71="","",IFERROR(VLOOKUP(C71,Items!$A$5:$C$44,2,FALSE),"code not found"))</f>
        <v/>
      </c>
      <c r="E71" s="4" t="n"/>
      <c r="F71" s="4" t="n"/>
      <c r="G71" s="4">
        <f>IF(C71="","",IFERROR(VLOOKUP(C71,Items!$A$5:$C$44,3,FALSE),""))</f>
        <v/>
      </c>
      <c r="H71" s="4" t="n"/>
      <c r="I71" s="4" t="n"/>
      <c r="J71" s="4" t="n"/>
      <c r="K71" s="4" t="n"/>
    </row>
    <row r="72">
      <c r="A72" s="4" t="n">
        <v>68</v>
      </c>
      <c r="B72" s="7" t="n"/>
      <c r="C72" s="4" t="n"/>
      <c r="D72" s="4">
        <f>IF(C72="","",IFERROR(VLOOKUP(C72,Items!$A$5:$C$44,2,FALSE),"code not found"))</f>
        <v/>
      </c>
      <c r="E72" s="4" t="n"/>
      <c r="F72" s="4" t="n"/>
      <c r="G72" s="4">
        <f>IF(C72="","",IFERROR(VLOOKUP(C72,Items!$A$5:$C$44,3,FALSE),""))</f>
        <v/>
      </c>
      <c r="H72" s="4" t="n"/>
      <c r="I72" s="4" t="n"/>
      <c r="J72" s="4" t="n"/>
      <c r="K72" s="4" t="n"/>
    </row>
    <row r="73">
      <c r="A73" s="4" t="n">
        <v>69</v>
      </c>
      <c r="B73" s="7" t="n"/>
      <c r="C73" s="4" t="n"/>
      <c r="D73" s="4">
        <f>IF(C73="","",IFERROR(VLOOKUP(C73,Items!$A$5:$C$44,2,FALSE),"code not found"))</f>
        <v/>
      </c>
      <c r="E73" s="4" t="n"/>
      <c r="F73" s="4" t="n"/>
      <c r="G73" s="4">
        <f>IF(C73="","",IFERROR(VLOOKUP(C73,Items!$A$5:$C$44,3,FALSE),""))</f>
        <v/>
      </c>
      <c r="H73" s="4" t="n"/>
      <c r="I73" s="4" t="n"/>
      <c r="J73" s="4" t="n"/>
      <c r="K73" s="4" t="n"/>
    </row>
    <row r="74">
      <c r="A74" s="4" t="n">
        <v>70</v>
      </c>
      <c r="B74" s="7" t="n"/>
      <c r="C74" s="4" t="n"/>
      <c r="D74" s="4">
        <f>IF(C74="","",IFERROR(VLOOKUP(C74,Items!$A$5:$C$44,2,FALSE),"code not found"))</f>
        <v/>
      </c>
      <c r="E74" s="4" t="n"/>
      <c r="F74" s="4" t="n"/>
      <c r="G74" s="4">
        <f>IF(C74="","",IFERROR(VLOOKUP(C74,Items!$A$5:$C$44,3,FALSE),""))</f>
        <v/>
      </c>
      <c r="H74" s="4" t="n"/>
      <c r="I74" s="4" t="n"/>
      <c r="J74" s="4" t="n"/>
      <c r="K74" s="4" t="n"/>
    </row>
    <row r="75">
      <c r="A75" s="4" t="n">
        <v>71</v>
      </c>
      <c r="B75" s="7" t="n"/>
      <c r="C75" s="4" t="n"/>
      <c r="D75" s="4">
        <f>IF(C75="","",IFERROR(VLOOKUP(C75,Items!$A$5:$C$44,2,FALSE),"code not found"))</f>
        <v/>
      </c>
      <c r="E75" s="4" t="n"/>
      <c r="F75" s="4" t="n"/>
      <c r="G75" s="4">
        <f>IF(C75="","",IFERROR(VLOOKUP(C75,Items!$A$5:$C$44,3,FALSE),""))</f>
        <v/>
      </c>
      <c r="H75" s="4" t="n"/>
      <c r="I75" s="4" t="n"/>
      <c r="J75" s="4" t="n"/>
      <c r="K75" s="4" t="n"/>
    </row>
    <row r="76">
      <c r="A76" s="4" t="n">
        <v>72</v>
      </c>
      <c r="B76" s="7" t="n"/>
      <c r="C76" s="4" t="n"/>
      <c r="D76" s="4">
        <f>IF(C76="","",IFERROR(VLOOKUP(C76,Items!$A$5:$C$44,2,FALSE),"code not found"))</f>
        <v/>
      </c>
      <c r="E76" s="4" t="n"/>
      <c r="F76" s="4" t="n"/>
      <c r="G76" s="4">
        <f>IF(C76="","",IFERROR(VLOOKUP(C76,Items!$A$5:$C$44,3,FALSE),""))</f>
        <v/>
      </c>
      <c r="H76" s="4" t="n"/>
      <c r="I76" s="4" t="n"/>
      <c r="J76" s="4" t="n"/>
      <c r="K76" s="4" t="n"/>
    </row>
    <row r="77">
      <c r="A77" s="4" t="n">
        <v>73</v>
      </c>
      <c r="B77" s="7" t="n"/>
      <c r="C77" s="4" t="n"/>
      <c r="D77" s="4">
        <f>IF(C77="","",IFERROR(VLOOKUP(C77,Items!$A$5:$C$44,2,FALSE),"code not found"))</f>
        <v/>
      </c>
      <c r="E77" s="4" t="n"/>
      <c r="F77" s="4" t="n"/>
      <c r="G77" s="4">
        <f>IF(C77="","",IFERROR(VLOOKUP(C77,Items!$A$5:$C$44,3,FALSE),""))</f>
        <v/>
      </c>
      <c r="H77" s="4" t="n"/>
      <c r="I77" s="4" t="n"/>
      <c r="J77" s="4" t="n"/>
      <c r="K77" s="4" t="n"/>
    </row>
    <row r="78">
      <c r="A78" s="4" t="n">
        <v>74</v>
      </c>
      <c r="B78" s="7" t="n"/>
      <c r="C78" s="4" t="n"/>
      <c r="D78" s="4">
        <f>IF(C78="","",IFERROR(VLOOKUP(C78,Items!$A$5:$C$44,2,FALSE),"code not found"))</f>
        <v/>
      </c>
      <c r="E78" s="4" t="n"/>
      <c r="F78" s="4" t="n"/>
      <c r="G78" s="4">
        <f>IF(C78="","",IFERROR(VLOOKUP(C78,Items!$A$5:$C$44,3,FALSE),""))</f>
        <v/>
      </c>
      <c r="H78" s="4" t="n"/>
      <c r="I78" s="4" t="n"/>
      <c r="J78" s="4" t="n"/>
      <c r="K78" s="4" t="n"/>
    </row>
    <row r="79">
      <c r="A79" s="4" t="n">
        <v>75</v>
      </c>
      <c r="B79" s="7" t="n"/>
      <c r="C79" s="4" t="n"/>
      <c r="D79" s="4">
        <f>IF(C79="","",IFERROR(VLOOKUP(C79,Items!$A$5:$C$44,2,FALSE),"code not found"))</f>
        <v/>
      </c>
      <c r="E79" s="4" t="n"/>
      <c r="F79" s="4" t="n"/>
      <c r="G79" s="4">
        <f>IF(C79="","",IFERROR(VLOOKUP(C79,Items!$A$5:$C$44,3,FALSE),""))</f>
        <v/>
      </c>
      <c r="H79" s="4" t="n"/>
      <c r="I79" s="4" t="n"/>
      <c r="J79" s="4" t="n"/>
      <c r="K79" s="4" t="n"/>
    </row>
    <row r="80">
      <c r="A80" s="4" t="n">
        <v>76</v>
      </c>
      <c r="B80" s="7" t="n"/>
      <c r="C80" s="4" t="n"/>
      <c r="D80" s="4">
        <f>IF(C80="","",IFERROR(VLOOKUP(C80,Items!$A$5:$C$44,2,FALSE),"code not found"))</f>
        <v/>
      </c>
      <c r="E80" s="4" t="n"/>
      <c r="F80" s="4" t="n"/>
      <c r="G80" s="4">
        <f>IF(C80="","",IFERROR(VLOOKUP(C80,Items!$A$5:$C$44,3,FALSE),""))</f>
        <v/>
      </c>
      <c r="H80" s="4" t="n"/>
      <c r="I80" s="4" t="n"/>
      <c r="J80" s="4" t="n"/>
      <c r="K80" s="4" t="n"/>
    </row>
    <row r="81">
      <c r="A81" s="4" t="n">
        <v>77</v>
      </c>
      <c r="B81" s="7" t="n"/>
      <c r="C81" s="4" t="n"/>
      <c r="D81" s="4">
        <f>IF(C81="","",IFERROR(VLOOKUP(C81,Items!$A$5:$C$44,2,FALSE),"code not found"))</f>
        <v/>
      </c>
      <c r="E81" s="4" t="n"/>
      <c r="F81" s="4" t="n"/>
      <c r="G81" s="4">
        <f>IF(C81="","",IFERROR(VLOOKUP(C81,Items!$A$5:$C$44,3,FALSE),""))</f>
        <v/>
      </c>
      <c r="H81" s="4" t="n"/>
      <c r="I81" s="4" t="n"/>
      <c r="J81" s="4" t="n"/>
      <c r="K81" s="4" t="n"/>
    </row>
    <row r="82">
      <c r="A82" s="4" t="n">
        <v>78</v>
      </c>
      <c r="B82" s="7" t="n"/>
      <c r="C82" s="4" t="n"/>
      <c r="D82" s="4">
        <f>IF(C82="","",IFERROR(VLOOKUP(C82,Items!$A$5:$C$44,2,FALSE),"code not found"))</f>
        <v/>
      </c>
      <c r="E82" s="4" t="n"/>
      <c r="F82" s="4" t="n"/>
      <c r="G82" s="4">
        <f>IF(C82="","",IFERROR(VLOOKUP(C82,Items!$A$5:$C$44,3,FALSE),""))</f>
        <v/>
      </c>
      <c r="H82" s="4" t="n"/>
      <c r="I82" s="4" t="n"/>
      <c r="J82" s="4" t="n"/>
      <c r="K82" s="4" t="n"/>
    </row>
    <row r="83">
      <c r="A83" s="4" t="n">
        <v>79</v>
      </c>
      <c r="B83" s="7" t="n"/>
      <c r="C83" s="4" t="n"/>
      <c r="D83" s="4">
        <f>IF(C83="","",IFERROR(VLOOKUP(C83,Items!$A$5:$C$44,2,FALSE),"code not found"))</f>
        <v/>
      </c>
      <c r="E83" s="4" t="n"/>
      <c r="F83" s="4" t="n"/>
      <c r="G83" s="4">
        <f>IF(C83="","",IFERROR(VLOOKUP(C83,Items!$A$5:$C$44,3,FALSE),""))</f>
        <v/>
      </c>
      <c r="H83" s="4" t="n"/>
      <c r="I83" s="4" t="n"/>
      <c r="J83" s="4" t="n"/>
      <c r="K83" s="4" t="n"/>
    </row>
    <row r="84">
      <c r="A84" s="4" t="n">
        <v>80</v>
      </c>
      <c r="B84" s="7" t="n"/>
      <c r="C84" s="4" t="n"/>
      <c r="D84" s="4">
        <f>IF(C84="","",IFERROR(VLOOKUP(C84,Items!$A$5:$C$44,2,FALSE),"code not found"))</f>
        <v/>
      </c>
      <c r="E84" s="4" t="n"/>
      <c r="F84" s="4" t="n"/>
      <c r="G84" s="4">
        <f>IF(C84="","",IFERROR(VLOOKUP(C84,Items!$A$5:$C$44,3,FALSE),""))</f>
        <v/>
      </c>
      <c r="H84" s="4" t="n"/>
      <c r="I84" s="4" t="n"/>
      <c r="J84" s="4" t="n"/>
      <c r="K84" s="4" t="n"/>
    </row>
    <row r="85">
      <c r="A85" s="4" t="n">
        <v>81</v>
      </c>
      <c r="B85" s="7" t="n"/>
      <c r="C85" s="4" t="n"/>
      <c r="D85" s="4">
        <f>IF(C85="","",IFERROR(VLOOKUP(C85,Items!$A$5:$C$44,2,FALSE),"code not found"))</f>
        <v/>
      </c>
      <c r="E85" s="4" t="n"/>
      <c r="F85" s="4" t="n"/>
      <c r="G85" s="4">
        <f>IF(C85="","",IFERROR(VLOOKUP(C85,Items!$A$5:$C$44,3,FALSE),""))</f>
        <v/>
      </c>
      <c r="H85" s="4" t="n"/>
      <c r="I85" s="4" t="n"/>
      <c r="J85" s="4" t="n"/>
      <c r="K85" s="4" t="n"/>
    </row>
    <row r="86">
      <c r="A86" s="4" t="n">
        <v>82</v>
      </c>
      <c r="B86" s="7" t="n"/>
      <c r="C86" s="4" t="n"/>
      <c r="D86" s="4">
        <f>IF(C86="","",IFERROR(VLOOKUP(C86,Items!$A$5:$C$44,2,FALSE),"code not found"))</f>
        <v/>
      </c>
      <c r="E86" s="4" t="n"/>
      <c r="F86" s="4" t="n"/>
      <c r="G86" s="4">
        <f>IF(C86="","",IFERROR(VLOOKUP(C86,Items!$A$5:$C$44,3,FALSE),""))</f>
        <v/>
      </c>
      <c r="H86" s="4" t="n"/>
      <c r="I86" s="4" t="n"/>
      <c r="J86" s="4" t="n"/>
      <c r="K86" s="4" t="n"/>
    </row>
    <row r="87">
      <c r="A87" s="4" t="n">
        <v>83</v>
      </c>
      <c r="B87" s="7" t="n"/>
      <c r="C87" s="4" t="n"/>
      <c r="D87" s="4">
        <f>IF(C87="","",IFERROR(VLOOKUP(C87,Items!$A$5:$C$44,2,FALSE),"code not found"))</f>
        <v/>
      </c>
      <c r="E87" s="4" t="n"/>
      <c r="F87" s="4" t="n"/>
      <c r="G87" s="4">
        <f>IF(C87="","",IFERROR(VLOOKUP(C87,Items!$A$5:$C$44,3,FALSE),""))</f>
        <v/>
      </c>
      <c r="H87" s="4" t="n"/>
      <c r="I87" s="4" t="n"/>
      <c r="J87" s="4" t="n"/>
      <c r="K87" s="4" t="n"/>
    </row>
    <row r="88">
      <c r="A88" s="4" t="n">
        <v>84</v>
      </c>
      <c r="B88" s="7" t="n"/>
      <c r="C88" s="4" t="n"/>
      <c r="D88" s="4">
        <f>IF(C88="","",IFERROR(VLOOKUP(C88,Items!$A$5:$C$44,2,FALSE),"code not found"))</f>
        <v/>
      </c>
      <c r="E88" s="4" t="n"/>
      <c r="F88" s="4" t="n"/>
      <c r="G88" s="4">
        <f>IF(C88="","",IFERROR(VLOOKUP(C88,Items!$A$5:$C$44,3,FALSE),""))</f>
        <v/>
      </c>
      <c r="H88" s="4" t="n"/>
      <c r="I88" s="4" t="n"/>
      <c r="J88" s="4" t="n"/>
      <c r="K88" s="4" t="n"/>
    </row>
    <row r="89">
      <c r="A89" s="4" t="n">
        <v>85</v>
      </c>
      <c r="B89" s="7" t="n"/>
      <c r="C89" s="4" t="n"/>
      <c r="D89" s="4">
        <f>IF(C89="","",IFERROR(VLOOKUP(C89,Items!$A$5:$C$44,2,FALSE),"code not found"))</f>
        <v/>
      </c>
      <c r="E89" s="4" t="n"/>
      <c r="F89" s="4" t="n"/>
      <c r="G89" s="4">
        <f>IF(C89="","",IFERROR(VLOOKUP(C89,Items!$A$5:$C$44,3,FALSE),""))</f>
        <v/>
      </c>
      <c r="H89" s="4" t="n"/>
      <c r="I89" s="4" t="n"/>
      <c r="J89" s="4" t="n"/>
      <c r="K89" s="4" t="n"/>
    </row>
    <row r="90">
      <c r="A90" s="4" t="n">
        <v>86</v>
      </c>
      <c r="B90" s="7" t="n"/>
      <c r="C90" s="4" t="n"/>
      <c r="D90" s="4">
        <f>IF(C90="","",IFERROR(VLOOKUP(C90,Items!$A$5:$C$44,2,FALSE),"code not found"))</f>
        <v/>
      </c>
      <c r="E90" s="4" t="n"/>
      <c r="F90" s="4" t="n"/>
      <c r="G90" s="4">
        <f>IF(C90="","",IFERROR(VLOOKUP(C90,Items!$A$5:$C$44,3,FALSE),""))</f>
        <v/>
      </c>
      <c r="H90" s="4" t="n"/>
      <c r="I90" s="4" t="n"/>
      <c r="J90" s="4" t="n"/>
      <c r="K90" s="4" t="n"/>
    </row>
    <row r="91">
      <c r="A91" s="4" t="n">
        <v>87</v>
      </c>
      <c r="B91" s="7" t="n"/>
      <c r="C91" s="4" t="n"/>
      <c r="D91" s="4">
        <f>IF(C91="","",IFERROR(VLOOKUP(C91,Items!$A$5:$C$44,2,FALSE),"code not found"))</f>
        <v/>
      </c>
      <c r="E91" s="4" t="n"/>
      <c r="F91" s="4" t="n"/>
      <c r="G91" s="4">
        <f>IF(C91="","",IFERROR(VLOOKUP(C91,Items!$A$5:$C$44,3,FALSE),""))</f>
        <v/>
      </c>
      <c r="H91" s="4" t="n"/>
      <c r="I91" s="4" t="n"/>
      <c r="J91" s="4" t="n"/>
      <c r="K91" s="4" t="n"/>
    </row>
    <row r="92">
      <c r="A92" s="4" t="n">
        <v>88</v>
      </c>
      <c r="B92" s="7" t="n"/>
      <c r="C92" s="4" t="n"/>
      <c r="D92" s="4">
        <f>IF(C92="","",IFERROR(VLOOKUP(C92,Items!$A$5:$C$44,2,FALSE),"code not found"))</f>
        <v/>
      </c>
      <c r="E92" s="4" t="n"/>
      <c r="F92" s="4" t="n"/>
      <c r="G92" s="4">
        <f>IF(C92="","",IFERROR(VLOOKUP(C92,Items!$A$5:$C$44,3,FALSE),""))</f>
        <v/>
      </c>
      <c r="H92" s="4" t="n"/>
      <c r="I92" s="4" t="n"/>
      <c r="J92" s="4" t="n"/>
      <c r="K92" s="4" t="n"/>
    </row>
    <row r="93">
      <c r="A93" s="4" t="n">
        <v>89</v>
      </c>
      <c r="B93" s="7" t="n"/>
      <c r="C93" s="4" t="n"/>
      <c r="D93" s="4">
        <f>IF(C93="","",IFERROR(VLOOKUP(C93,Items!$A$5:$C$44,2,FALSE),"code not found"))</f>
        <v/>
      </c>
      <c r="E93" s="4" t="n"/>
      <c r="F93" s="4" t="n"/>
      <c r="G93" s="4">
        <f>IF(C93="","",IFERROR(VLOOKUP(C93,Items!$A$5:$C$44,3,FALSE),""))</f>
        <v/>
      </c>
      <c r="H93" s="4" t="n"/>
      <c r="I93" s="4" t="n"/>
      <c r="J93" s="4" t="n"/>
      <c r="K93" s="4" t="n"/>
    </row>
    <row r="94">
      <c r="A94" s="4" t="n">
        <v>90</v>
      </c>
      <c r="B94" s="7" t="n"/>
      <c r="C94" s="4" t="n"/>
      <c r="D94" s="4">
        <f>IF(C94="","",IFERROR(VLOOKUP(C94,Items!$A$5:$C$44,2,FALSE),"code not found"))</f>
        <v/>
      </c>
      <c r="E94" s="4" t="n"/>
      <c r="F94" s="4" t="n"/>
      <c r="G94" s="4">
        <f>IF(C94="","",IFERROR(VLOOKUP(C94,Items!$A$5:$C$44,3,FALSE),""))</f>
        <v/>
      </c>
      <c r="H94" s="4" t="n"/>
      <c r="I94" s="4" t="n"/>
      <c r="J94" s="4" t="n"/>
      <c r="K94" s="4" t="n"/>
    </row>
    <row r="95">
      <c r="A95" s="4" t="n">
        <v>91</v>
      </c>
      <c r="B95" s="7" t="n"/>
      <c r="C95" s="4" t="n"/>
      <c r="D95" s="4">
        <f>IF(C95="","",IFERROR(VLOOKUP(C95,Items!$A$5:$C$44,2,FALSE),"code not found"))</f>
        <v/>
      </c>
      <c r="E95" s="4" t="n"/>
      <c r="F95" s="4" t="n"/>
      <c r="G95" s="4">
        <f>IF(C95="","",IFERROR(VLOOKUP(C95,Items!$A$5:$C$44,3,FALSE),""))</f>
        <v/>
      </c>
      <c r="H95" s="4" t="n"/>
      <c r="I95" s="4" t="n"/>
      <c r="J95" s="4" t="n"/>
      <c r="K95" s="4" t="n"/>
    </row>
    <row r="96">
      <c r="A96" s="4" t="n">
        <v>92</v>
      </c>
      <c r="B96" s="7" t="n"/>
      <c r="C96" s="4" t="n"/>
      <c r="D96" s="4">
        <f>IF(C96="","",IFERROR(VLOOKUP(C96,Items!$A$5:$C$44,2,FALSE),"code not found"))</f>
        <v/>
      </c>
      <c r="E96" s="4" t="n"/>
      <c r="F96" s="4" t="n"/>
      <c r="G96" s="4">
        <f>IF(C96="","",IFERROR(VLOOKUP(C96,Items!$A$5:$C$44,3,FALSE),""))</f>
        <v/>
      </c>
      <c r="H96" s="4" t="n"/>
      <c r="I96" s="4" t="n"/>
      <c r="J96" s="4" t="n"/>
      <c r="K96" s="4" t="n"/>
    </row>
    <row r="97">
      <c r="A97" s="4" t="n">
        <v>93</v>
      </c>
      <c r="B97" s="7" t="n"/>
      <c r="C97" s="4" t="n"/>
      <c r="D97" s="4">
        <f>IF(C97="","",IFERROR(VLOOKUP(C97,Items!$A$5:$C$44,2,FALSE),"code not found"))</f>
        <v/>
      </c>
      <c r="E97" s="4" t="n"/>
      <c r="F97" s="4" t="n"/>
      <c r="G97" s="4">
        <f>IF(C97="","",IFERROR(VLOOKUP(C97,Items!$A$5:$C$44,3,FALSE),""))</f>
        <v/>
      </c>
      <c r="H97" s="4" t="n"/>
      <c r="I97" s="4" t="n"/>
      <c r="J97" s="4" t="n"/>
      <c r="K97" s="4" t="n"/>
    </row>
    <row r="98">
      <c r="A98" s="4" t="n">
        <v>94</v>
      </c>
      <c r="B98" s="7" t="n"/>
      <c r="C98" s="4" t="n"/>
      <c r="D98" s="4">
        <f>IF(C98="","",IFERROR(VLOOKUP(C98,Items!$A$5:$C$44,2,FALSE),"code not found"))</f>
        <v/>
      </c>
      <c r="E98" s="4" t="n"/>
      <c r="F98" s="4" t="n"/>
      <c r="G98" s="4">
        <f>IF(C98="","",IFERROR(VLOOKUP(C98,Items!$A$5:$C$44,3,FALSE),""))</f>
        <v/>
      </c>
      <c r="H98" s="4" t="n"/>
      <c r="I98" s="4" t="n"/>
      <c r="J98" s="4" t="n"/>
      <c r="K98" s="4" t="n"/>
    </row>
    <row r="99">
      <c r="A99" s="4" t="n">
        <v>95</v>
      </c>
      <c r="B99" s="7" t="n"/>
      <c r="C99" s="4" t="n"/>
      <c r="D99" s="4">
        <f>IF(C99="","",IFERROR(VLOOKUP(C99,Items!$A$5:$C$44,2,FALSE),"code not found"))</f>
        <v/>
      </c>
      <c r="E99" s="4" t="n"/>
      <c r="F99" s="4" t="n"/>
      <c r="G99" s="4">
        <f>IF(C99="","",IFERROR(VLOOKUP(C99,Items!$A$5:$C$44,3,FALSE),""))</f>
        <v/>
      </c>
      <c r="H99" s="4" t="n"/>
      <c r="I99" s="4" t="n"/>
      <c r="J99" s="4" t="n"/>
      <c r="K99" s="4" t="n"/>
    </row>
    <row r="100">
      <c r="A100" s="4" t="n">
        <v>96</v>
      </c>
      <c r="B100" s="7" t="n"/>
      <c r="C100" s="4" t="n"/>
      <c r="D100" s="4">
        <f>IF(C100="","",IFERROR(VLOOKUP(C100,Items!$A$5:$C$44,2,FALSE),"code not found"))</f>
        <v/>
      </c>
      <c r="E100" s="4" t="n"/>
      <c r="F100" s="4" t="n"/>
      <c r="G100" s="4">
        <f>IF(C100="","",IFERROR(VLOOKUP(C100,Items!$A$5:$C$44,3,FALSE),""))</f>
        <v/>
      </c>
      <c r="H100" s="4" t="n"/>
      <c r="I100" s="4" t="n"/>
      <c r="J100" s="4" t="n"/>
      <c r="K100" s="4" t="n"/>
    </row>
    <row r="101">
      <c r="A101" s="4" t="n">
        <v>97</v>
      </c>
      <c r="B101" s="7" t="n"/>
      <c r="C101" s="4" t="n"/>
      <c r="D101" s="4">
        <f>IF(C101="","",IFERROR(VLOOKUP(C101,Items!$A$5:$C$44,2,FALSE),"code not found"))</f>
        <v/>
      </c>
      <c r="E101" s="4" t="n"/>
      <c r="F101" s="4" t="n"/>
      <c r="G101" s="4">
        <f>IF(C101="","",IFERROR(VLOOKUP(C101,Items!$A$5:$C$44,3,FALSE),""))</f>
        <v/>
      </c>
      <c r="H101" s="4" t="n"/>
      <c r="I101" s="4" t="n"/>
      <c r="J101" s="4" t="n"/>
      <c r="K101" s="4" t="n"/>
    </row>
    <row r="102">
      <c r="A102" s="4" t="n">
        <v>98</v>
      </c>
      <c r="B102" s="7" t="n"/>
      <c r="C102" s="4" t="n"/>
      <c r="D102" s="4">
        <f>IF(C102="","",IFERROR(VLOOKUP(C102,Items!$A$5:$C$44,2,FALSE),"code not found"))</f>
        <v/>
      </c>
      <c r="E102" s="4" t="n"/>
      <c r="F102" s="4" t="n"/>
      <c r="G102" s="4">
        <f>IF(C102="","",IFERROR(VLOOKUP(C102,Items!$A$5:$C$44,3,FALSE),""))</f>
        <v/>
      </c>
      <c r="H102" s="4" t="n"/>
      <c r="I102" s="4" t="n"/>
      <c r="J102" s="4" t="n"/>
      <c r="K102" s="4" t="n"/>
    </row>
    <row r="103">
      <c r="A103" s="4" t="n">
        <v>99</v>
      </c>
      <c r="B103" s="7" t="n"/>
      <c r="C103" s="4" t="n"/>
      <c r="D103" s="4">
        <f>IF(C103="","",IFERROR(VLOOKUP(C103,Items!$A$5:$C$44,2,FALSE),"code not found"))</f>
        <v/>
      </c>
      <c r="E103" s="4" t="n"/>
      <c r="F103" s="4" t="n"/>
      <c r="G103" s="4">
        <f>IF(C103="","",IFERROR(VLOOKUP(C103,Items!$A$5:$C$44,3,FALSE),""))</f>
        <v/>
      </c>
      <c r="H103" s="4" t="n"/>
      <c r="I103" s="4" t="n"/>
      <c r="J103" s="4" t="n"/>
      <c r="K103" s="4" t="n"/>
    </row>
    <row r="104">
      <c r="A104" s="4" t="n">
        <v>100</v>
      </c>
      <c r="B104" s="7" t="n"/>
      <c r="C104" s="4" t="n"/>
      <c r="D104" s="4">
        <f>IF(C104="","",IFERROR(VLOOKUP(C104,Items!$A$5:$C$44,2,FALSE),"code not found"))</f>
        <v/>
      </c>
      <c r="E104" s="4" t="n"/>
      <c r="F104" s="4" t="n"/>
      <c r="G104" s="4">
        <f>IF(C104="","",IFERROR(VLOOKUP(C104,Items!$A$5:$C$44,3,FALSE),""))</f>
        <v/>
      </c>
      <c r="H104" s="4" t="n"/>
      <c r="I104" s="4" t="n"/>
      <c r="J104" s="4" t="n"/>
      <c r="K104" s="4" t="n"/>
    </row>
    <row r="105">
      <c r="A105" s="4" t="n">
        <v>101</v>
      </c>
      <c r="B105" s="7" t="n"/>
      <c r="C105" s="4" t="n"/>
      <c r="D105" s="4">
        <f>IF(C105="","",IFERROR(VLOOKUP(C105,Items!$A$5:$C$44,2,FALSE),"code not found"))</f>
        <v/>
      </c>
      <c r="E105" s="4" t="n"/>
      <c r="F105" s="4" t="n"/>
      <c r="G105" s="4">
        <f>IF(C105="","",IFERROR(VLOOKUP(C105,Items!$A$5:$C$44,3,FALSE),""))</f>
        <v/>
      </c>
      <c r="H105" s="4" t="n"/>
      <c r="I105" s="4" t="n"/>
      <c r="J105" s="4" t="n"/>
      <c r="K105" s="4" t="n"/>
    </row>
    <row r="106">
      <c r="A106" s="4" t="n">
        <v>102</v>
      </c>
      <c r="B106" s="7" t="n"/>
      <c r="C106" s="4" t="n"/>
      <c r="D106" s="4">
        <f>IF(C106="","",IFERROR(VLOOKUP(C106,Items!$A$5:$C$44,2,FALSE),"code not found"))</f>
        <v/>
      </c>
      <c r="E106" s="4" t="n"/>
      <c r="F106" s="4" t="n"/>
      <c r="G106" s="4">
        <f>IF(C106="","",IFERROR(VLOOKUP(C106,Items!$A$5:$C$44,3,FALSE),""))</f>
        <v/>
      </c>
      <c r="H106" s="4" t="n"/>
      <c r="I106" s="4" t="n"/>
      <c r="J106" s="4" t="n"/>
      <c r="K106" s="4" t="n"/>
    </row>
    <row r="107">
      <c r="A107" s="4" t="n">
        <v>103</v>
      </c>
      <c r="B107" s="7" t="n"/>
      <c r="C107" s="4" t="n"/>
      <c r="D107" s="4">
        <f>IF(C107="","",IFERROR(VLOOKUP(C107,Items!$A$5:$C$44,2,FALSE),"code not found"))</f>
        <v/>
      </c>
      <c r="E107" s="4" t="n"/>
      <c r="F107" s="4" t="n"/>
      <c r="G107" s="4">
        <f>IF(C107="","",IFERROR(VLOOKUP(C107,Items!$A$5:$C$44,3,FALSE),""))</f>
        <v/>
      </c>
      <c r="H107" s="4" t="n"/>
      <c r="I107" s="4" t="n"/>
      <c r="J107" s="4" t="n"/>
      <c r="K107" s="4" t="n"/>
    </row>
    <row r="108">
      <c r="A108" s="4" t="n">
        <v>104</v>
      </c>
      <c r="B108" s="7" t="n"/>
      <c r="C108" s="4" t="n"/>
      <c r="D108" s="4">
        <f>IF(C108="","",IFERROR(VLOOKUP(C108,Items!$A$5:$C$44,2,FALSE),"code not found"))</f>
        <v/>
      </c>
      <c r="E108" s="4" t="n"/>
      <c r="F108" s="4" t="n"/>
      <c r="G108" s="4">
        <f>IF(C108="","",IFERROR(VLOOKUP(C108,Items!$A$5:$C$44,3,FALSE),""))</f>
        <v/>
      </c>
      <c r="H108" s="4" t="n"/>
      <c r="I108" s="4" t="n"/>
      <c r="J108" s="4" t="n"/>
      <c r="K108" s="4" t="n"/>
    </row>
    <row r="109">
      <c r="A109" s="4" t="n">
        <v>105</v>
      </c>
      <c r="B109" s="7" t="n"/>
      <c r="C109" s="4" t="n"/>
      <c r="D109" s="4">
        <f>IF(C109="","",IFERROR(VLOOKUP(C109,Items!$A$5:$C$44,2,FALSE),"code not found"))</f>
        <v/>
      </c>
      <c r="E109" s="4" t="n"/>
      <c r="F109" s="4" t="n"/>
      <c r="G109" s="4">
        <f>IF(C109="","",IFERROR(VLOOKUP(C109,Items!$A$5:$C$44,3,FALSE),""))</f>
        <v/>
      </c>
      <c r="H109" s="4" t="n"/>
      <c r="I109" s="4" t="n"/>
      <c r="J109" s="4" t="n"/>
      <c r="K109" s="4" t="n"/>
    </row>
    <row r="110">
      <c r="A110" s="4" t="n">
        <v>106</v>
      </c>
      <c r="B110" s="7" t="n"/>
      <c r="C110" s="4" t="n"/>
      <c r="D110" s="4">
        <f>IF(C110="","",IFERROR(VLOOKUP(C110,Items!$A$5:$C$44,2,FALSE),"code not found"))</f>
        <v/>
      </c>
      <c r="E110" s="4" t="n"/>
      <c r="F110" s="4" t="n"/>
      <c r="G110" s="4">
        <f>IF(C110="","",IFERROR(VLOOKUP(C110,Items!$A$5:$C$44,3,FALSE),""))</f>
        <v/>
      </c>
      <c r="H110" s="4" t="n"/>
      <c r="I110" s="4" t="n"/>
      <c r="J110" s="4" t="n"/>
      <c r="K110" s="4" t="n"/>
    </row>
    <row r="111">
      <c r="A111" s="4" t="n">
        <v>107</v>
      </c>
      <c r="B111" s="7" t="n"/>
      <c r="C111" s="4" t="n"/>
      <c r="D111" s="4">
        <f>IF(C111="","",IFERROR(VLOOKUP(C111,Items!$A$5:$C$44,2,FALSE),"code not found"))</f>
        <v/>
      </c>
      <c r="E111" s="4" t="n"/>
      <c r="F111" s="4" t="n"/>
      <c r="G111" s="4">
        <f>IF(C111="","",IFERROR(VLOOKUP(C111,Items!$A$5:$C$44,3,FALSE),""))</f>
        <v/>
      </c>
      <c r="H111" s="4" t="n"/>
      <c r="I111" s="4" t="n"/>
      <c r="J111" s="4" t="n"/>
      <c r="K111" s="4" t="n"/>
    </row>
    <row r="112">
      <c r="A112" s="4" t="n">
        <v>108</v>
      </c>
      <c r="B112" s="7" t="n"/>
      <c r="C112" s="4" t="n"/>
      <c r="D112" s="4">
        <f>IF(C112="","",IFERROR(VLOOKUP(C112,Items!$A$5:$C$44,2,FALSE),"code not found"))</f>
        <v/>
      </c>
      <c r="E112" s="4" t="n"/>
      <c r="F112" s="4" t="n"/>
      <c r="G112" s="4">
        <f>IF(C112="","",IFERROR(VLOOKUP(C112,Items!$A$5:$C$44,3,FALSE),""))</f>
        <v/>
      </c>
      <c r="H112" s="4" t="n"/>
      <c r="I112" s="4" t="n"/>
      <c r="J112" s="4" t="n"/>
      <c r="K112" s="4" t="n"/>
    </row>
    <row r="113">
      <c r="A113" s="4" t="n">
        <v>109</v>
      </c>
      <c r="B113" s="7" t="n"/>
      <c r="C113" s="4" t="n"/>
      <c r="D113" s="4">
        <f>IF(C113="","",IFERROR(VLOOKUP(C113,Items!$A$5:$C$44,2,FALSE),"code not found"))</f>
        <v/>
      </c>
      <c r="E113" s="4" t="n"/>
      <c r="F113" s="4" t="n"/>
      <c r="G113" s="4">
        <f>IF(C113="","",IFERROR(VLOOKUP(C113,Items!$A$5:$C$44,3,FALSE),""))</f>
        <v/>
      </c>
      <c r="H113" s="4" t="n"/>
      <c r="I113" s="4" t="n"/>
      <c r="J113" s="4" t="n"/>
      <c r="K113" s="4" t="n"/>
    </row>
    <row r="114">
      <c r="A114" s="4" t="n">
        <v>110</v>
      </c>
      <c r="B114" s="7" t="n"/>
      <c r="C114" s="4" t="n"/>
      <c r="D114" s="4">
        <f>IF(C114="","",IFERROR(VLOOKUP(C114,Items!$A$5:$C$44,2,FALSE),"code not found"))</f>
        <v/>
      </c>
      <c r="E114" s="4" t="n"/>
      <c r="F114" s="4" t="n"/>
      <c r="G114" s="4">
        <f>IF(C114="","",IFERROR(VLOOKUP(C114,Items!$A$5:$C$44,3,FALSE),""))</f>
        <v/>
      </c>
      <c r="H114" s="4" t="n"/>
      <c r="I114" s="4" t="n"/>
      <c r="J114" s="4" t="n"/>
      <c r="K114" s="4" t="n"/>
    </row>
    <row r="115">
      <c r="A115" s="4" t="n">
        <v>111</v>
      </c>
      <c r="B115" s="7" t="n"/>
      <c r="C115" s="4" t="n"/>
      <c r="D115" s="4">
        <f>IF(C115="","",IFERROR(VLOOKUP(C115,Items!$A$5:$C$44,2,FALSE),"code not found"))</f>
        <v/>
      </c>
      <c r="E115" s="4" t="n"/>
      <c r="F115" s="4" t="n"/>
      <c r="G115" s="4">
        <f>IF(C115="","",IFERROR(VLOOKUP(C115,Items!$A$5:$C$44,3,FALSE),""))</f>
        <v/>
      </c>
      <c r="H115" s="4" t="n"/>
      <c r="I115" s="4" t="n"/>
      <c r="J115" s="4" t="n"/>
      <c r="K115" s="4" t="n"/>
    </row>
    <row r="116">
      <c r="A116" s="4" t="n">
        <v>112</v>
      </c>
      <c r="B116" s="7" t="n"/>
      <c r="C116" s="4" t="n"/>
      <c r="D116" s="4">
        <f>IF(C116="","",IFERROR(VLOOKUP(C116,Items!$A$5:$C$44,2,FALSE),"code not found"))</f>
        <v/>
      </c>
      <c r="E116" s="4" t="n"/>
      <c r="F116" s="4" t="n"/>
      <c r="G116" s="4">
        <f>IF(C116="","",IFERROR(VLOOKUP(C116,Items!$A$5:$C$44,3,FALSE),""))</f>
        <v/>
      </c>
      <c r="H116" s="4" t="n"/>
      <c r="I116" s="4" t="n"/>
      <c r="J116" s="4" t="n"/>
      <c r="K116" s="4" t="n"/>
    </row>
    <row r="117">
      <c r="A117" s="4" t="n">
        <v>113</v>
      </c>
      <c r="B117" s="7" t="n"/>
      <c r="C117" s="4" t="n"/>
      <c r="D117" s="4">
        <f>IF(C117="","",IFERROR(VLOOKUP(C117,Items!$A$5:$C$44,2,FALSE),"code not found"))</f>
        <v/>
      </c>
      <c r="E117" s="4" t="n"/>
      <c r="F117" s="4" t="n"/>
      <c r="G117" s="4">
        <f>IF(C117="","",IFERROR(VLOOKUP(C117,Items!$A$5:$C$44,3,FALSE),""))</f>
        <v/>
      </c>
      <c r="H117" s="4" t="n"/>
      <c r="I117" s="4" t="n"/>
      <c r="J117" s="4" t="n"/>
      <c r="K117" s="4" t="n"/>
    </row>
    <row r="118">
      <c r="A118" s="4" t="n">
        <v>114</v>
      </c>
      <c r="B118" s="7" t="n"/>
      <c r="C118" s="4" t="n"/>
      <c r="D118" s="4">
        <f>IF(C118="","",IFERROR(VLOOKUP(C118,Items!$A$5:$C$44,2,FALSE),"code not found"))</f>
        <v/>
      </c>
      <c r="E118" s="4" t="n"/>
      <c r="F118" s="4" t="n"/>
      <c r="G118" s="4">
        <f>IF(C118="","",IFERROR(VLOOKUP(C118,Items!$A$5:$C$44,3,FALSE),""))</f>
        <v/>
      </c>
      <c r="H118" s="4" t="n"/>
      <c r="I118" s="4" t="n"/>
      <c r="J118" s="4" t="n"/>
      <c r="K118" s="4" t="n"/>
    </row>
    <row r="119">
      <c r="A119" s="4" t="n">
        <v>115</v>
      </c>
      <c r="B119" s="7" t="n"/>
      <c r="C119" s="4" t="n"/>
      <c r="D119" s="4">
        <f>IF(C119="","",IFERROR(VLOOKUP(C119,Items!$A$5:$C$44,2,FALSE),"code not found"))</f>
        <v/>
      </c>
      <c r="E119" s="4" t="n"/>
      <c r="F119" s="4" t="n"/>
      <c r="G119" s="4">
        <f>IF(C119="","",IFERROR(VLOOKUP(C119,Items!$A$5:$C$44,3,FALSE),""))</f>
        <v/>
      </c>
      <c r="H119" s="4" t="n"/>
      <c r="I119" s="4" t="n"/>
      <c r="J119" s="4" t="n"/>
      <c r="K119" s="4" t="n"/>
    </row>
    <row r="120">
      <c r="A120" s="4" t="n">
        <v>116</v>
      </c>
      <c r="B120" s="7" t="n"/>
      <c r="C120" s="4" t="n"/>
      <c r="D120" s="4">
        <f>IF(C120="","",IFERROR(VLOOKUP(C120,Items!$A$5:$C$44,2,FALSE),"code not found"))</f>
        <v/>
      </c>
      <c r="E120" s="4" t="n"/>
      <c r="F120" s="4" t="n"/>
      <c r="G120" s="4">
        <f>IF(C120="","",IFERROR(VLOOKUP(C120,Items!$A$5:$C$44,3,FALSE),""))</f>
        <v/>
      </c>
      <c r="H120" s="4" t="n"/>
      <c r="I120" s="4" t="n"/>
      <c r="J120" s="4" t="n"/>
      <c r="K120" s="4" t="n"/>
    </row>
    <row r="121">
      <c r="A121" s="4" t="n">
        <v>117</v>
      </c>
      <c r="B121" s="7" t="n"/>
      <c r="C121" s="4" t="n"/>
      <c r="D121" s="4">
        <f>IF(C121="","",IFERROR(VLOOKUP(C121,Items!$A$5:$C$44,2,FALSE),"code not found"))</f>
        <v/>
      </c>
      <c r="E121" s="4" t="n"/>
      <c r="F121" s="4" t="n"/>
      <c r="G121" s="4">
        <f>IF(C121="","",IFERROR(VLOOKUP(C121,Items!$A$5:$C$44,3,FALSE),""))</f>
        <v/>
      </c>
      <c r="H121" s="4" t="n"/>
      <c r="I121" s="4" t="n"/>
      <c r="J121" s="4" t="n"/>
      <c r="K121" s="4" t="n"/>
    </row>
    <row r="122">
      <c r="A122" s="4" t="n">
        <v>118</v>
      </c>
      <c r="B122" s="7" t="n"/>
      <c r="C122" s="4" t="n"/>
      <c r="D122" s="4">
        <f>IF(C122="","",IFERROR(VLOOKUP(C122,Items!$A$5:$C$44,2,FALSE),"code not found"))</f>
        <v/>
      </c>
      <c r="E122" s="4" t="n"/>
      <c r="F122" s="4" t="n"/>
      <c r="G122" s="4">
        <f>IF(C122="","",IFERROR(VLOOKUP(C122,Items!$A$5:$C$44,3,FALSE),""))</f>
        <v/>
      </c>
      <c r="H122" s="4" t="n"/>
      <c r="I122" s="4" t="n"/>
      <c r="J122" s="4" t="n"/>
      <c r="K122" s="4" t="n"/>
    </row>
    <row r="123">
      <c r="A123" s="4" t="n">
        <v>119</v>
      </c>
      <c r="B123" s="7" t="n"/>
      <c r="C123" s="4" t="n"/>
      <c r="D123" s="4">
        <f>IF(C123="","",IFERROR(VLOOKUP(C123,Items!$A$5:$C$44,2,FALSE),"code not found"))</f>
        <v/>
      </c>
      <c r="E123" s="4" t="n"/>
      <c r="F123" s="4" t="n"/>
      <c r="G123" s="4">
        <f>IF(C123="","",IFERROR(VLOOKUP(C123,Items!$A$5:$C$44,3,FALSE),""))</f>
        <v/>
      </c>
      <c r="H123" s="4" t="n"/>
      <c r="I123" s="4" t="n"/>
      <c r="J123" s="4" t="n"/>
      <c r="K123" s="4" t="n"/>
    </row>
    <row r="124">
      <c r="A124" s="4" t="n">
        <v>120</v>
      </c>
      <c r="B124" s="7" t="n"/>
      <c r="C124" s="4" t="n"/>
      <c r="D124" s="4">
        <f>IF(C124="","",IFERROR(VLOOKUP(C124,Items!$A$5:$C$44,2,FALSE),"code not found"))</f>
        <v/>
      </c>
      <c r="E124" s="4" t="n"/>
      <c r="F124" s="4" t="n"/>
      <c r="G124" s="4">
        <f>IF(C124="","",IFERROR(VLOOKUP(C124,Items!$A$5:$C$44,3,FALSE),""))</f>
        <v/>
      </c>
      <c r="H124" s="4" t="n"/>
      <c r="I124" s="4" t="n"/>
      <c r="J124" s="4" t="n"/>
      <c r="K124" s="4" t="n"/>
    </row>
    <row r="125">
      <c r="A125" s="4" t="n">
        <v>121</v>
      </c>
      <c r="B125" s="7" t="n"/>
      <c r="C125" s="4" t="n"/>
      <c r="D125" s="4">
        <f>IF(C125="","",IFERROR(VLOOKUP(C125,Items!$A$5:$C$44,2,FALSE),"code not found"))</f>
        <v/>
      </c>
      <c r="E125" s="4" t="n"/>
      <c r="F125" s="4" t="n"/>
      <c r="G125" s="4">
        <f>IF(C125="","",IFERROR(VLOOKUP(C125,Items!$A$5:$C$44,3,FALSE),""))</f>
        <v/>
      </c>
      <c r="H125" s="4" t="n"/>
      <c r="I125" s="4" t="n"/>
      <c r="J125" s="4" t="n"/>
      <c r="K125" s="4" t="n"/>
    </row>
    <row r="126">
      <c r="A126" s="4" t="n">
        <v>122</v>
      </c>
      <c r="B126" s="7" t="n"/>
      <c r="C126" s="4" t="n"/>
      <c r="D126" s="4">
        <f>IF(C126="","",IFERROR(VLOOKUP(C126,Items!$A$5:$C$44,2,FALSE),"code not found"))</f>
        <v/>
      </c>
      <c r="E126" s="4" t="n"/>
      <c r="F126" s="4" t="n"/>
      <c r="G126" s="4">
        <f>IF(C126="","",IFERROR(VLOOKUP(C126,Items!$A$5:$C$44,3,FALSE),""))</f>
        <v/>
      </c>
      <c r="H126" s="4" t="n"/>
      <c r="I126" s="4" t="n"/>
      <c r="J126" s="4" t="n"/>
      <c r="K126" s="4" t="n"/>
    </row>
    <row r="127">
      <c r="A127" s="4" t="n">
        <v>123</v>
      </c>
      <c r="B127" s="7" t="n"/>
      <c r="C127" s="4" t="n"/>
      <c r="D127" s="4">
        <f>IF(C127="","",IFERROR(VLOOKUP(C127,Items!$A$5:$C$44,2,FALSE),"code not found"))</f>
        <v/>
      </c>
      <c r="E127" s="4" t="n"/>
      <c r="F127" s="4" t="n"/>
      <c r="G127" s="4">
        <f>IF(C127="","",IFERROR(VLOOKUP(C127,Items!$A$5:$C$44,3,FALSE),""))</f>
        <v/>
      </c>
      <c r="H127" s="4" t="n"/>
      <c r="I127" s="4" t="n"/>
      <c r="J127" s="4" t="n"/>
      <c r="K127" s="4" t="n"/>
    </row>
    <row r="128">
      <c r="A128" s="4" t="n">
        <v>124</v>
      </c>
      <c r="B128" s="7" t="n"/>
      <c r="C128" s="4" t="n"/>
      <c r="D128" s="4">
        <f>IF(C128="","",IFERROR(VLOOKUP(C128,Items!$A$5:$C$44,2,FALSE),"code not found"))</f>
        <v/>
      </c>
      <c r="E128" s="4" t="n"/>
      <c r="F128" s="4" t="n"/>
      <c r="G128" s="4">
        <f>IF(C128="","",IFERROR(VLOOKUP(C128,Items!$A$5:$C$44,3,FALSE),""))</f>
        <v/>
      </c>
      <c r="H128" s="4" t="n"/>
      <c r="I128" s="4" t="n"/>
      <c r="J128" s="4" t="n"/>
      <c r="K128" s="4" t="n"/>
    </row>
    <row r="129">
      <c r="A129" s="4" t="n">
        <v>125</v>
      </c>
      <c r="B129" s="7" t="n"/>
      <c r="C129" s="4" t="n"/>
      <c r="D129" s="4">
        <f>IF(C129="","",IFERROR(VLOOKUP(C129,Items!$A$5:$C$44,2,FALSE),"code not found"))</f>
        <v/>
      </c>
      <c r="E129" s="4" t="n"/>
      <c r="F129" s="4" t="n"/>
      <c r="G129" s="4">
        <f>IF(C129="","",IFERROR(VLOOKUP(C129,Items!$A$5:$C$44,3,FALSE),""))</f>
        <v/>
      </c>
      <c r="H129" s="4" t="n"/>
      <c r="I129" s="4" t="n"/>
      <c r="J129" s="4" t="n"/>
      <c r="K129" s="4" t="n"/>
    </row>
    <row r="130">
      <c r="A130" s="4" t="n">
        <v>126</v>
      </c>
      <c r="B130" s="7" t="n"/>
      <c r="C130" s="4" t="n"/>
      <c r="D130" s="4">
        <f>IF(C130="","",IFERROR(VLOOKUP(C130,Items!$A$5:$C$44,2,FALSE),"code not found"))</f>
        <v/>
      </c>
      <c r="E130" s="4" t="n"/>
      <c r="F130" s="4" t="n"/>
      <c r="G130" s="4">
        <f>IF(C130="","",IFERROR(VLOOKUP(C130,Items!$A$5:$C$44,3,FALSE),""))</f>
        <v/>
      </c>
      <c r="H130" s="4" t="n"/>
      <c r="I130" s="4" t="n"/>
      <c r="J130" s="4" t="n"/>
      <c r="K130" s="4" t="n"/>
    </row>
    <row r="131">
      <c r="A131" s="4" t="n">
        <v>127</v>
      </c>
      <c r="B131" s="7" t="n"/>
      <c r="C131" s="4" t="n"/>
      <c r="D131" s="4">
        <f>IF(C131="","",IFERROR(VLOOKUP(C131,Items!$A$5:$C$44,2,FALSE),"code not found"))</f>
        <v/>
      </c>
      <c r="E131" s="4" t="n"/>
      <c r="F131" s="4" t="n"/>
      <c r="G131" s="4">
        <f>IF(C131="","",IFERROR(VLOOKUP(C131,Items!$A$5:$C$44,3,FALSE),""))</f>
        <v/>
      </c>
      <c r="H131" s="4" t="n"/>
      <c r="I131" s="4" t="n"/>
      <c r="J131" s="4" t="n"/>
      <c r="K131" s="4" t="n"/>
    </row>
    <row r="132">
      <c r="A132" s="4" t="n">
        <v>128</v>
      </c>
      <c r="B132" s="7" t="n"/>
      <c r="C132" s="4" t="n"/>
      <c r="D132" s="4">
        <f>IF(C132="","",IFERROR(VLOOKUP(C132,Items!$A$5:$C$44,2,FALSE),"code not found"))</f>
        <v/>
      </c>
      <c r="E132" s="4" t="n"/>
      <c r="F132" s="4" t="n"/>
      <c r="G132" s="4">
        <f>IF(C132="","",IFERROR(VLOOKUP(C132,Items!$A$5:$C$44,3,FALSE),""))</f>
        <v/>
      </c>
      <c r="H132" s="4" t="n"/>
      <c r="I132" s="4" t="n"/>
      <c r="J132" s="4" t="n"/>
      <c r="K132" s="4" t="n"/>
    </row>
    <row r="133">
      <c r="A133" s="4" t="n">
        <v>129</v>
      </c>
      <c r="B133" s="7" t="n"/>
      <c r="C133" s="4" t="n"/>
      <c r="D133" s="4">
        <f>IF(C133="","",IFERROR(VLOOKUP(C133,Items!$A$5:$C$44,2,FALSE),"code not found"))</f>
        <v/>
      </c>
      <c r="E133" s="4" t="n"/>
      <c r="F133" s="4" t="n"/>
      <c r="G133" s="4">
        <f>IF(C133="","",IFERROR(VLOOKUP(C133,Items!$A$5:$C$44,3,FALSE),""))</f>
        <v/>
      </c>
      <c r="H133" s="4" t="n"/>
      <c r="I133" s="4" t="n"/>
      <c r="J133" s="4" t="n"/>
      <c r="K133" s="4" t="n"/>
    </row>
    <row r="134">
      <c r="A134" s="4" t="n">
        <v>130</v>
      </c>
      <c r="B134" s="7" t="n"/>
      <c r="C134" s="4" t="n"/>
      <c r="D134" s="4">
        <f>IF(C134="","",IFERROR(VLOOKUP(C134,Items!$A$5:$C$44,2,FALSE),"code not found"))</f>
        <v/>
      </c>
      <c r="E134" s="4" t="n"/>
      <c r="F134" s="4" t="n"/>
      <c r="G134" s="4">
        <f>IF(C134="","",IFERROR(VLOOKUP(C134,Items!$A$5:$C$44,3,FALSE),""))</f>
        <v/>
      </c>
      <c r="H134" s="4" t="n"/>
      <c r="I134" s="4" t="n"/>
      <c r="J134" s="4" t="n"/>
      <c r="K134" s="4" t="n"/>
    </row>
    <row r="135">
      <c r="A135" s="4" t="n">
        <v>131</v>
      </c>
      <c r="B135" s="7" t="n"/>
      <c r="C135" s="4" t="n"/>
      <c r="D135" s="4">
        <f>IF(C135="","",IFERROR(VLOOKUP(C135,Items!$A$5:$C$44,2,FALSE),"code not found"))</f>
        <v/>
      </c>
      <c r="E135" s="4" t="n"/>
      <c r="F135" s="4" t="n"/>
      <c r="G135" s="4">
        <f>IF(C135="","",IFERROR(VLOOKUP(C135,Items!$A$5:$C$44,3,FALSE),""))</f>
        <v/>
      </c>
      <c r="H135" s="4" t="n"/>
      <c r="I135" s="4" t="n"/>
      <c r="J135" s="4" t="n"/>
      <c r="K135" s="4" t="n"/>
    </row>
    <row r="136">
      <c r="A136" s="4" t="n">
        <v>132</v>
      </c>
      <c r="B136" s="7" t="n"/>
      <c r="C136" s="4" t="n"/>
      <c r="D136" s="4">
        <f>IF(C136="","",IFERROR(VLOOKUP(C136,Items!$A$5:$C$44,2,FALSE),"code not found"))</f>
        <v/>
      </c>
      <c r="E136" s="4" t="n"/>
      <c r="F136" s="4" t="n"/>
      <c r="G136" s="4">
        <f>IF(C136="","",IFERROR(VLOOKUP(C136,Items!$A$5:$C$44,3,FALSE),""))</f>
        <v/>
      </c>
      <c r="H136" s="4" t="n"/>
      <c r="I136" s="4" t="n"/>
      <c r="J136" s="4" t="n"/>
      <c r="K136" s="4" t="n"/>
    </row>
    <row r="137">
      <c r="A137" s="4" t="n">
        <v>133</v>
      </c>
      <c r="B137" s="7" t="n"/>
      <c r="C137" s="4" t="n"/>
      <c r="D137" s="4">
        <f>IF(C137="","",IFERROR(VLOOKUP(C137,Items!$A$5:$C$44,2,FALSE),"code not found"))</f>
        <v/>
      </c>
      <c r="E137" s="4" t="n"/>
      <c r="F137" s="4" t="n"/>
      <c r="G137" s="4">
        <f>IF(C137="","",IFERROR(VLOOKUP(C137,Items!$A$5:$C$44,3,FALSE),""))</f>
        <v/>
      </c>
      <c r="H137" s="4" t="n"/>
      <c r="I137" s="4" t="n"/>
      <c r="J137" s="4" t="n"/>
      <c r="K137" s="4" t="n"/>
    </row>
    <row r="138">
      <c r="A138" s="4" t="n">
        <v>134</v>
      </c>
      <c r="B138" s="7" t="n"/>
      <c r="C138" s="4" t="n"/>
      <c r="D138" s="4">
        <f>IF(C138="","",IFERROR(VLOOKUP(C138,Items!$A$5:$C$44,2,FALSE),"code not found"))</f>
        <v/>
      </c>
      <c r="E138" s="4" t="n"/>
      <c r="F138" s="4" t="n"/>
      <c r="G138" s="4">
        <f>IF(C138="","",IFERROR(VLOOKUP(C138,Items!$A$5:$C$44,3,FALSE),""))</f>
        <v/>
      </c>
      <c r="H138" s="4" t="n"/>
      <c r="I138" s="4" t="n"/>
      <c r="J138" s="4" t="n"/>
      <c r="K138" s="4" t="n"/>
    </row>
    <row r="139">
      <c r="A139" s="4" t="n">
        <v>135</v>
      </c>
      <c r="B139" s="7" t="n"/>
      <c r="C139" s="4" t="n"/>
      <c r="D139" s="4">
        <f>IF(C139="","",IFERROR(VLOOKUP(C139,Items!$A$5:$C$44,2,FALSE),"code not found"))</f>
        <v/>
      </c>
      <c r="E139" s="4" t="n"/>
      <c r="F139" s="4" t="n"/>
      <c r="G139" s="4">
        <f>IF(C139="","",IFERROR(VLOOKUP(C139,Items!$A$5:$C$44,3,FALSE),""))</f>
        <v/>
      </c>
      <c r="H139" s="4" t="n"/>
      <c r="I139" s="4" t="n"/>
      <c r="J139" s="4" t="n"/>
      <c r="K139" s="4" t="n"/>
    </row>
    <row r="140">
      <c r="A140" s="4" t="n">
        <v>136</v>
      </c>
      <c r="B140" s="7" t="n"/>
      <c r="C140" s="4" t="n"/>
      <c r="D140" s="4">
        <f>IF(C140="","",IFERROR(VLOOKUP(C140,Items!$A$5:$C$44,2,FALSE),"code not found"))</f>
        <v/>
      </c>
      <c r="E140" s="4" t="n"/>
      <c r="F140" s="4" t="n"/>
      <c r="G140" s="4">
        <f>IF(C140="","",IFERROR(VLOOKUP(C140,Items!$A$5:$C$44,3,FALSE),""))</f>
        <v/>
      </c>
      <c r="H140" s="4" t="n"/>
      <c r="I140" s="4" t="n"/>
      <c r="J140" s="4" t="n"/>
      <c r="K140" s="4" t="n"/>
    </row>
    <row r="141">
      <c r="A141" s="4" t="n">
        <v>137</v>
      </c>
      <c r="B141" s="7" t="n"/>
      <c r="C141" s="4" t="n"/>
      <c r="D141" s="4">
        <f>IF(C141="","",IFERROR(VLOOKUP(C141,Items!$A$5:$C$44,2,FALSE),"code not found"))</f>
        <v/>
      </c>
      <c r="E141" s="4" t="n"/>
      <c r="F141" s="4" t="n"/>
      <c r="G141" s="4">
        <f>IF(C141="","",IFERROR(VLOOKUP(C141,Items!$A$5:$C$44,3,FALSE),""))</f>
        <v/>
      </c>
      <c r="H141" s="4" t="n"/>
      <c r="I141" s="4" t="n"/>
      <c r="J141" s="4" t="n"/>
      <c r="K141" s="4" t="n"/>
    </row>
    <row r="142">
      <c r="A142" s="4" t="n">
        <v>138</v>
      </c>
      <c r="B142" s="7" t="n"/>
      <c r="C142" s="4" t="n"/>
      <c r="D142" s="4">
        <f>IF(C142="","",IFERROR(VLOOKUP(C142,Items!$A$5:$C$44,2,FALSE),"code not found"))</f>
        <v/>
      </c>
      <c r="E142" s="4" t="n"/>
      <c r="F142" s="4" t="n"/>
      <c r="G142" s="4">
        <f>IF(C142="","",IFERROR(VLOOKUP(C142,Items!$A$5:$C$44,3,FALSE),""))</f>
        <v/>
      </c>
      <c r="H142" s="4" t="n"/>
      <c r="I142" s="4" t="n"/>
      <c r="J142" s="4" t="n"/>
      <c r="K142" s="4" t="n"/>
    </row>
    <row r="143">
      <c r="A143" s="4" t="n">
        <v>139</v>
      </c>
      <c r="B143" s="7" t="n"/>
      <c r="C143" s="4" t="n"/>
      <c r="D143" s="4">
        <f>IF(C143="","",IFERROR(VLOOKUP(C143,Items!$A$5:$C$44,2,FALSE),"code not found"))</f>
        <v/>
      </c>
      <c r="E143" s="4" t="n"/>
      <c r="F143" s="4" t="n"/>
      <c r="G143" s="4">
        <f>IF(C143="","",IFERROR(VLOOKUP(C143,Items!$A$5:$C$44,3,FALSE),""))</f>
        <v/>
      </c>
      <c r="H143" s="4" t="n"/>
      <c r="I143" s="4" t="n"/>
      <c r="J143" s="4" t="n"/>
      <c r="K143" s="4" t="n"/>
    </row>
    <row r="144">
      <c r="A144" s="4" t="n">
        <v>140</v>
      </c>
      <c r="B144" s="7" t="n"/>
      <c r="C144" s="4" t="n"/>
      <c r="D144" s="4">
        <f>IF(C144="","",IFERROR(VLOOKUP(C144,Items!$A$5:$C$44,2,FALSE),"code not found"))</f>
        <v/>
      </c>
      <c r="E144" s="4" t="n"/>
      <c r="F144" s="4" t="n"/>
      <c r="G144" s="4">
        <f>IF(C144="","",IFERROR(VLOOKUP(C144,Items!$A$5:$C$44,3,FALSE),""))</f>
        <v/>
      </c>
      <c r="H144" s="4" t="n"/>
      <c r="I144" s="4" t="n"/>
      <c r="J144" s="4" t="n"/>
      <c r="K144" s="4" t="n"/>
    </row>
    <row r="145">
      <c r="A145" s="4" t="n">
        <v>141</v>
      </c>
      <c r="B145" s="7" t="n"/>
      <c r="C145" s="4" t="n"/>
      <c r="D145" s="4">
        <f>IF(C145="","",IFERROR(VLOOKUP(C145,Items!$A$5:$C$44,2,FALSE),"code not found"))</f>
        <v/>
      </c>
      <c r="E145" s="4" t="n"/>
      <c r="F145" s="4" t="n"/>
      <c r="G145" s="4">
        <f>IF(C145="","",IFERROR(VLOOKUP(C145,Items!$A$5:$C$44,3,FALSE),""))</f>
        <v/>
      </c>
      <c r="H145" s="4" t="n"/>
      <c r="I145" s="4" t="n"/>
      <c r="J145" s="4" t="n"/>
      <c r="K145" s="4" t="n"/>
    </row>
    <row r="146">
      <c r="A146" s="4" t="n">
        <v>142</v>
      </c>
      <c r="B146" s="7" t="n"/>
      <c r="C146" s="4" t="n"/>
      <c r="D146" s="4">
        <f>IF(C146="","",IFERROR(VLOOKUP(C146,Items!$A$5:$C$44,2,FALSE),"code not found"))</f>
        <v/>
      </c>
      <c r="E146" s="4" t="n"/>
      <c r="F146" s="4" t="n"/>
      <c r="G146" s="4">
        <f>IF(C146="","",IFERROR(VLOOKUP(C146,Items!$A$5:$C$44,3,FALSE),""))</f>
        <v/>
      </c>
      <c r="H146" s="4" t="n"/>
      <c r="I146" s="4" t="n"/>
      <c r="J146" s="4" t="n"/>
      <c r="K146" s="4" t="n"/>
    </row>
    <row r="147">
      <c r="A147" s="4" t="n">
        <v>143</v>
      </c>
      <c r="B147" s="7" t="n"/>
      <c r="C147" s="4" t="n"/>
      <c r="D147" s="4">
        <f>IF(C147="","",IFERROR(VLOOKUP(C147,Items!$A$5:$C$44,2,FALSE),"code not found"))</f>
        <v/>
      </c>
      <c r="E147" s="4" t="n"/>
      <c r="F147" s="4" t="n"/>
      <c r="G147" s="4">
        <f>IF(C147="","",IFERROR(VLOOKUP(C147,Items!$A$5:$C$44,3,FALSE),""))</f>
        <v/>
      </c>
      <c r="H147" s="4" t="n"/>
      <c r="I147" s="4" t="n"/>
      <c r="J147" s="4" t="n"/>
      <c r="K147" s="4" t="n"/>
    </row>
    <row r="148">
      <c r="A148" s="4" t="n">
        <v>144</v>
      </c>
      <c r="B148" s="7" t="n"/>
      <c r="C148" s="4" t="n"/>
      <c r="D148" s="4">
        <f>IF(C148="","",IFERROR(VLOOKUP(C148,Items!$A$5:$C$44,2,FALSE),"code not found"))</f>
        <v/>
      </c>
      <c r="E148" s="4" t="n"/>
      <c r="F148" s="4" t="n"/>
      <c r="G148" s="4">
        <f>IF(C148="","",IFERROR(VLOOKUP(C148,Items!$A$5:$C$44,3,FALSE),""))</f>
        <v/>
      </c>
      <c r="H148" s="4" t="n"/>
      <c r="I148" s="4" t="n"/>
      <c r="J148" s="4" t="n"/>
      <c r="K148" s="4" t="n"/>
    </row>
    <row r="149">
      <c r="A149" s="4" t="n">
        <v>145</v>
      </c>
      <c r="B149" s="7" t="n"/>
      <c r="C149" s="4" t="n"/>
      <c r="D149" s="4">
        <f>IF(C149="","",IFERROR(VLOOKUP(C149,Items!$A$5:$C$44,2,FALSE),"code not found"))</f>
        <v/>
      </c>
      <c r="E149" s="4" t="n"/>
      <c r="F149" s="4" t="n"/>
      <c r="G149" s="4">
        <f>IF(C149="","",IFERROR(VLOOKUP(C149,Items!$A$5:$C$44,3,FALSE),""))</f>
        <v/>
      </c>
      <c r="H149" s="4" t="n"/>
      <c r="I149" s="4" t="n"/>
      <c r="J149" s="4" t="n"/>
      <c r="K149" s="4" t="n"/>
    </row>
    <row r="150">
      <c r="A150" s="4" t="n">
        <v>146</v>
      </c>
      <c r="B150" s="7" t="n"/>
      <c r="C150" s="4" t="n"/>
      <c r="D150" s="4">
        <f>IF(C150="","",IFERROR(VLOOKUP(C150,Items!$A$5:$C$44,2,FALSE),"code not found"))</f>
        <v/>
      </c>
      <c r="E150" s="4" t="n"/>
      <c r="F150" s="4" t="n"/>
      <c r="G150" s="4">
        <f>IF(C150="","",IFERROR(VLOOKUP(C150,Items!$A$5:$C$44,3,FALSE),""))</f>
        <v/>
      </c>
      <c r="H150" s="4" t="n"/>
      <c r="I150" s="4" t="n"/>
      <c r="J150" s="4" t="n"/>
      <c r="K150" s="4" t="n"/>
    </row>
    <row r="151">
      <c r="A151" s="4" t="n">
        <v>147</v>
      </c>
      <c r="B151" s="7" t="n"/>
      <c r="C151" s="4" t="n"/>
      <c r="D151" s="4">
        <f>IF(C151="","",IFERROR(VLOOKUP(C151,Items!$A$5:$C$44,2,FALSE),"code not found"))</f>
        <v/>
      </c>
      <c r="E151" s="4" t="n"/>
      <c r="F151" s="4" t="n"/>
      <c r="G151" s="4">
        <f>IF(C151="","",IFERROR(VLOOKUP(C151,Items!$A$5:$C$44,3,FALSE),""))</f>
        <v/>
      </c>
      <c r="H151" s="4" t="n"/>
      <c r="I151" s="4" t="n"/>
      <c r="J151" s="4" t="n"/>
      <c r="K151" s="4" t="n"/>
    </row>
    <row r="152">
      <c r="A152" s="4" t="n">
        <v>148</v>
      </c>
      <c r="B152" s="7" t="n"/>
      <c r="C152" s="4" t="n"/>
      <c r="D152" s="4">
        <f>IF(C152="","",IFERROR(VLOOKUP(C152,Items!$A$5:$C$44,2,FALSE),"code not found"))</f>
        <v/>
      </c>
      <c r="E152" s="4" t="n"/>
      <c r="F152" s="4" t="n"/>
      <c r="G152" s="4">
        <f>IF(C152="","",IFERROR(VLOOKUP(C152,Items!$A$5:$C$44,3,FALSE),""))</f>
        <v/>
      </c>
      <c r="H152" s="4" t="n"/>
      <c r="I152" s="4" t="n"/>
      <c r="J152" s="4" t="n"/>
      <c r="K152" s="4" t="n"/>
    </row>
    <row r="153">
      <c r="A153" s="4" t="n">
        <v>149</v>
      </c>
      <c r="B153" s="7" t="n"/>
      <c r="C153" s="4" t="n"/>
      <c r="D153" s="4">
        <f>IF(C153="","",IFERROR(VLOOKUP(C153,Items!$A$5:$C$44,2,FALSE),"code not found"))</f>
        <v/>
      </c>
      <c r="E153" s="4" t="n"/>
      <c r="F153" s="4" t="n"/>
      <c r="G153" s="4">
        <f>IF(C153="","",IFERROR(VLOOKUP(C153,Items!$A$5:$C$44,3,FALSE),""))</f>
        <v/>
      </c>
      <c r="H153" s="4" t="n"/>
      <c r="I153" s="4" t="n"/>
      <c r="J153" s="4" t="n"/>
      <c r="K153" s="4" t="n"/>
    </row>
    <row r="154">
      <c r="A154" s="4" t="n">
        <v>150</v>
      </c>
      <c r="B154" s="7" t="n"/>
      <c r="C154" s="4" t="n"/>
      <c r="D154" s="4">
        <f>IF(C154="","",IFERROR(VLOOKUP(C154,Items!$A$5:$C$44,2,FALSE),"code not found"))</f>
        <v/>
      </c>
      <c r="E154" s="4" t="n"/>
      <c r="F154" s="4" t="n"/>
      <c r="G154" s="4">
        <f>IF(C154="","",IFERROR(VLOOKUP(C154,Items!$A$5:$C$44,3,FALSE),""))</f>
        <v/>
      </c>
      <c r="H154" s="4" t="n"/>
      <c r="I154" s="4" t="n"/>
      <c r="J154" s="4" t="n"/>
      <c r="K154" s="4" t="n"/>
    </row>
    <row r="155">
      <c r="A155" s="4" t="n">
        <v>151</v>
      </c>
      <c r="B155" s="7" t="n"/>
      <c r="C155" s="4" t="n"/>
      <c r="D155" s="4">
        <f>IF(C155="","",IFERROR(VLOOKUP(C155,Items!$A$5:$C$44,2,FALSE),"code not found"))</f>
        <v/>
      </c>
      <c r="E155" s="4" t="n"/>
      <c r="F155" s="4" t="n"/>
      <c r="G155" s="4">
        <f>IF(C155="","",IFERROR(VLOOKUP(C155,Items!$A$5:$C$44,3,FALSE),""))</f>
        <v/>
      </c>
      <c r="H155" s="4" t="n"/>
      <c r="I155" s="4" t="n"/>
      <c r="J155" s="4" t="n"/>
      <c r="K155" s="4" t="n"/>
    </row>
    <row r="156">
      <c r="A156" s="4" t="n">
        <v>152</v>
      </c>
      <c r="B156" s="7" t="n"/>
      <c r="C156" s="4" t="n"/>
      <c r="D156" s="4">
        <f>IF(C156="","",IFERROR(VLOOKUP(C156,Items!$A$5:$C$44,2,FALSE),"code not found"))</f>
        <v/>
      </c>
      <c r="E156" s="4" t="n"/>
      <c r="F156" s="4" t="n"/>
      <c r="G156" s="4">
        <f>IF(C156="","",IFERROR(VLOOKUP(C156,Items!$A$5:$C$44,3,FALSE),""))</f>
        <v/>
      </c>
      <c r="H156" s="4" t="n"/>
      <c r="I156" s="4" t="n"/>
      <c r="J156" s="4" t="n"/>
      <c r="K156" s="4" t="n"/>
    </row>
    <row r="157">
      <c r="A157" s="4" t="n">
        <v>153</v>
      </c>
      <c r="B157" s="7" t="n"/>
      <c r="C157" s="4" t="n"/>
      <c r="D157" s="4">
        <f>IF(C157="","",IFERROR(VLOOKUP(C157,Items!$A$5:$C$44,2,FALSE),"code not found"))</f>
        <v/>
      </c>
      <c r="E157" s="4" t="n"/>
      <c r="F157" s="4" t="n"/>
      <c r="G157" s="4">
        <f>IF(C157="","",IFERROR(VLOOKUP(C157,Items!$A$5:$C$44,3,FALSE),""))</f>
        <v/>
      </c>
      <c r="H157" s="4" t="n"/>
      <c r="I157" s="4" t="n"/>
      <c r="J157" s="4" t="n"/>
      <c r="K157" s="4" t="n"/>
    </row>
    <row r="158">
      <c r="A158" s="4" t="n">
        <v>154</v>
      </c>
      <c r="B158" s="7" t="n"/>
      <c r="C158" s="4" t="n"/>
      <c r="D158" s="4">
        <f>IF(C158="","",IFERROR(VLOOKUP(C158,Items!$A$5:$C$44,2,FALSE),"code not found"))</f>
        <v/>
      </c>
      <c r="E158" s="4" t="n"/>
      <c r="F158" s="4" t="n"/>
      <c r="G158" s="4">
        <f>IF(C158="","",IFERROR(VLOOKUP(C158,Items!$A$5:$C$44,3,FALSE),""))</f>
        <v/>
      </c>
      <c r="H158" s="4" t="n"/>
      <c r="I158" s="4" t="n"/>
      <c r="J158" s="4" t="n"/>
      <c r="K158" s="4" t="n"/>
    </row>
    <row r="159">
      <c r="A159" s="4" t="n">
        <v>155</v>
      </c>
      <c r="B159" s="7" t="n"/>
      <c r="C159" s="4" t="n"/>
      <c r="D159" s="4">
        <f>IF(C159="","",IFERROR(VLOOKUP(C159,Items!$A$5:$C$44,2,FALSE),"code not found"))</f>
        <v/>
      </c>
      <c r="E159" s="4" t="n"/>
      <c r="F159" s="4" t="n"/>
      <c r="G159" s="4">
        <f>IF(C159="","",IFERROR(VLOOKUP(C159,Items!$A$5:$C$44,3,FALSE),""))</f>
        <v/>
      </c>
      <c r="H159" s="4" t="n"/>
      <c r="I159" s="4" t="n"/>
      <c r="J159" s="4" t="n"/>
      <c r="K159" s="4" t="n"/>
    </row>
    <row r="160">
      <c r="A160" s="4" t="n">
        <v>156</v>
      </c>
      <c r="B160" s="7" t="n"/>
      <c r="C160" s="4" t="n"/>
      <c r="D160" s="4">
        <f>IF(C160="","",IFERROR(VLOOKUP(C160,Items!$A$5:$C$44,2,FALSE),"code not found"))</f>
        <v/>
      </c>
      <c r="E160" s="4" t="n"/>
      <c r="F160" s="4" t="n"/>
      <c r="G160" s="4">
        <f>IF(C160="","",IFERROR(VLOOKUP(C160,Items!$A$5:$C$44,3,FALSE),""))</f>
        <v/>
      </c>
      <c r="H160" s="4" t="n"/>
      <c r="I160" s="4" t="n"/>
      <c r="J160" s="4" t="n"/>
      <c r="K160" s="4" t="n"/>
    </row>
    <row r="161">
      <c r="A161" s="4" t="n">
        <v>157</v>
      </c>
      <c r="B161" s="7" t="n"/>
      <c r="C161" s="4" t="n"/>
      <c r="D161" s="4">
        <f>IF(C161="","",IFERROR(VLOOKUP(C161,Items!$A$5:$C$44,2,FALSE),"code not found"))</f>
        <v/>
      </c>
      <c r="E161" s="4" t="n"/>
      <c r="F161" s="4" t="n"/>
      <c r="G161" s="4">
        <f>IF(C161="","",IFERROR(VLOOKUP(C161,Items!$A$5:$C$44,3,FALSE),""))</f>
        <v/>
      </c>
      <c r="H161" s="4" t="n"/>
      <c r="I161" s="4" t="n"/>
      <c r="J161" s="4" t="n"/>
      <c r="K161" s="4" t="n"/>
    </row>
    <row r="162">
      <c r="A162" s="4" t="n">
        <v>158</v>
      </c>
      <c r="B162" s="7" t="n"/>
      <c r="C162" s="4" t="n"/>
      <c r="D162" s="4">
        <f>IF(C162="","",IFERROR(VLOOKUP(C162,Items!$A$5:$C$44,2,FALSE),"code not found"))</f>
        <v/>
      </c>
      <c r="E162" s="4" t="n"/>
      <c r="F162" s="4" t="n"/>
      <c r="G162" s="4">
        <f>IF(C162="","",IFERROR(VLOOKUP(C162,Items!$A$5:$C$44,3,FALSE),""))</f>
        <v/>
      </c>
      <c r="H162" s="4" t="n"/>
      <c r="I162" s="4" t="n"/>
      <c r="J162" s="4" t="n"/>
      <c r="K162" s="4" t="n"/>
    </row>
    <row r="163">
      <c r="A163" s="4" t="n">
        <v>159</v>
      </c>
      <c r="B163" s="7" t="n"/>
      <c r="C163" s="4" t="n"/>
      <c r="D163" s="4">
        <f>IF(C163="","",IFERROR(VLOOKUP(C163,Items!$A$5:$C$44,2,FALSE),"code not found"))</f>
        <v/>
      </c>
      <c r="E163" s="4" t="n"/>
      <c r="F163" s="4" t="n"/>
      <c r="G163" s="4">
        <f>IF(C163="","",IFERROR(VLOOKUP(C163,Items!$A$5:$C$44,3,FALSE),""))</f>
        <v/>
      </c>
      <c r="H163" s="4" t="n"/>
      <c r="I163" s="4" t="n"/>
      <c r="J163" s="4" t="n"/>
      <c r="K163" s="4" t="n"/>
    </row>
    <row r="164">
      <c r="A164" s="4" t="n">
        <v>160</v>
      </c>
      <c r="B164" s="7" t="n"/>
      <c r="C164" s="4" t="n"/>
      <c r="D164" s="4">
        <f>IF(C164="","",IFERROR(VLOOKUP(C164,Items!$A$5:$C$44,2,FALSE),"code not found"))</f>
        <v/>
      </c>
      <c r="E164" s="4" t="n"/>
      <c r="F164" s="4" t="n"/>
      <c r="G164" s="4">
        <f>IF(C164="","",IFERROR(VLOOKUP(C164,Items!$A$5:$C$44,3,FALSE),""))</f>
        <v/>
      </c>
      <c r="H164" s="4" t="n"/>
      <c r="I164" s="4" t="n"/>
      <c r="J164" s="4" t="n"/>
      <c r="K164" s="4" t="n"/>
    </row>
    <row r="165">
      <c r="A165" s="4" t="n">
        <v>161</v>
      </c>
      <c r="B165" s="7" t="n"/>
      <c r="C165" s="4" t="n"/>
      <c r="D165" s="4">
        <f>IF(C165="","",IFERROR(VLOOKUP(C165,Items!$A$5:$C$44,2,FALSE),"code not found"))</f>
        <v/>
      </c>
      <c r="E165" s="4" t="n"/>
      <c r="F165" s="4" t="n"/>
      <c r="G165" s="4">
        <f>IF(C165="","",IFERROR(VLOOKUP(C165,Items!$A$5:$C$44,3,FALSE),""))</f>
        <v/>
      </c>
      <c r="H165" s="4" t="n"/>
      <c r="I165" s="4" t="n"/>
      <c r="J165" s="4" t="n"/>
      <c r="K165" s="4" t="n"/>
    </row>
    <row r="166">
      <c r="A166" s="4" t="n">
        <v>162</v>
      </c>
      <c r="B166" s="7" t="n"/>
      <c r="C166" s="4" t="n"/>
      <c r="D166" s="4">
        <f>IF(C166="","",IFERROR(VLOOKUP(C166,Items!$A$5:$C$44,2,FALSE),"code not found"))</f>
        <v/>
      </c>
      <c r="E166" s="4" t="n"/>
      <c r="F166" s="4" t="n"/>
      <c r="G166" s="4">
        <f>IF(C166="","",IFERROR(VLOOKUP(C166,Items!$A$5:$C$44,3,FALSE),""))</f>
        <v/>
      </c>
      <c r="H166" s="4" t="n"/>
      <c r="I166" s="4" t="n"/>
      <c r="J166" s="4" t="n"/>
      <c r="K166" s="4" t="n"/>
    </row>
    <row r="167">
      <c r="A167" s="4" t="n">
        <v>163</v>
      </c>
      <c r="B167" s="7" t="n"/>
      <c r="C167" s="4" t="n"/>
      <c r="D167" s="4">
        <f>IF(C167="","",IFERROR(VLOOKUP(C167,Items!$A$5:$C$44,2,FALSE),"code not found"))</f>
        <v/>
      </c>
      <c r="E167" s="4" t="n"/>
      <c r="F167" s="4" t="n"/>
      <c r="G167" s="4">
        <f>IF(C167="","",IFERROR(VLOOKUP(C167,Items!$A$5:$C$44,3,FALSE),""))</f>
        <v/>
      </c>
      <c r="H167" s="4" t="n"/>
      <c r="I167" s="4" t="n"/>
      <c r="J167" s="4" t="n"/>
      <c r="K167" s="4" t="n"/>
    </row>
    <row r="168">
      <c r="A168" s="4" t="n">
        <v>164</v>
      </c>
      <c r="B168" s="7" t="n"/>
      <c r="C168" s="4" t="n"/>
      <c r="D168" s="4">
        <f>IF(C168="","",IFERROR(VLOOKUP(C168,Items!$A$5:$C$44,2,FALSE),"code not found"))</f>
        <v/>
      </c>
      <c r="E168" s="4" t="n"/>
      <c r="F168" s="4" t="n"/>
      <c r="G168" s="4">
        <f>IF(C168="","",IFERROR(VLOOKUP(C168,Items!$A$5:$C$44,3,FALSE),""))</f>
        <v/>
      </c>
      <c r="H168" s="4" t="n"/>
      <c r="I168" s="4" t="n"/>
      <c r="J168" s="4" t="n"/>
      <c r="K168" s="4" t="n"/>
    </row>
    <row r="169">
      <c r="A169" s="4" t="n">
        <v>165</v>
      </c>
      <c r="B169" s="7" t="n"/>
      <c r="C169" s="4" t="n"/>
      <c r="D169" s="4">
        <f>IF(C169="","",IFERROR(VLOOKUP(C169,Items!$A$5:$C$44,2,FALSE),"code not found"))</f>
        <v/>
      </c>
      <c r="E169" s="4" t="n"/>
      <c r="F169" s="4" t="n"/>
      <c r="G169" s="4">
        <f>IF(C169="","",IFERROR(VLOOKUP(C169,Items!$A$5:$C$44,3,FALSE),""))</f>
        <v/>
      </c>
      <c r="H169" s="4" t="n"/>
      <c r="I169" s="4" t="n"/>
      <c r="J169" s="4" t="n"/>
      <c r="K169" s="4" t="n"/>
    </row>
    <row r="170">
      <c r="A170" s="4" t="n">
        <v>166</v>
      </c>
      <c r="B170" s="7" t="n"/>
      <c r="C170" s="4" t="n"/>
      <c r="D170" s="4">
        <f>IF(C170="","",IFERROR(VLOOKUP(C170,Items!$A$5:$C$44,2,FALSE),"code not found"))</f>
        <v/>
      </c>
      <c r="E170" s="4" t="n"/>
      <c r="F170" s="4" t="n"/>
      <c r="G170" s="4">
        <f>IF(C170="","",IFERROR(VLOOKUP(C170,Items!$A$5:$C$44,3,FALSE),""))</f>
        <v/>
      </c>
      <c r="H170" s="4" t="n"/>
      <c r="I170" s="4" t="n"/>
      <c r="J170" s="4" t="n"/>
      <c r="K170" s="4" t="n"/>
    </row>
    <row r="171">
      <c r="A171" s="4" t="n">
        <v>167</v>
      </c>
      <c r="B171" s="7" t="n"/>
      <c r="C171" s="4" t="n"/>
      <c r="D171" s="4">
        <f>IF(C171="","",IFERROR(VLOOKUP(C171,Items!$A$5:$C$44,2,FALSE),"code not found"))</f>
        <v/>
      </c>
      <c r="E171" s="4" t="n"/>
      <c r="F171" s="4" t="n"/>
      <c r="G171" s="4">
        <f>IF(C171="","",IFERROR(VLOOKUP(C171,Items!$A$5:$C$44,3,FALSE),""))</f>
        <v/>
      </c>
      <c r="H171" s="4" t="n"/>
      <c r="I171" s="4" t="n"/>
      <c r="J171" s="4" t="n"/>
      <c r="K171" s="4" t="n"/>
    </row>
    <row r="172">
      <c r="A172" s="4" t="n">
        <v>168</v>
      </c>
      <c r="B172" s="7" t="n"/>
      <c r="C172" s="4" t="n"/>
      <c r="D172" s="4">
        <f>IF(C172="","",IFERROR(VLOOKUP(C172,Items!$A$5:$C$44,2,FALSE),"code not found"))</f>
        <v/>
      </c>
      <c r="E172" s="4" t="n"/>
      <c r="F172" s="4" t="n"/>
      <c r="G172" s="4">
        <f>IF(C172="","",IFERROR(VLOOKUP(C172,Items!$A$5:$C$44,3,FALSE),""))</f>
        <v/>
      </c>
      <c r="H172" s="4" t="n"/>
      <c r="I172" s="4" t="n"/>
      <c r="J172" s="4" t="n"/>
      <c r="K172" s="4" t="n"/>
    </row>
    <row r="173">
      <c r="A173" s="4" t="n">
        <v>169</v>
      </c>
      <c r="B173" s="7" t="n"/>
      <c r="C173" s="4" t="n"/>
      <c r="D173" s="4">
        <f>IF(C173="","",IFERROR(VLOOKUP(C173,Items!$A$5:$C$44,2,FALSE),"code not found"))</f>
        <v/>
      </c>
      <c r="E173" s="4" t="n"/>
      <c r="F173" s="4" t="n"/>
      <c r="G173" s="4">
        <f>IF(C173="","",IFERROR(VLOOKUP(C173,Items!$A$5:$C$44,3,FALSE),""))</f>
        <v/>
      </c>
      <c r="H173" s="4" t="n"/>
      <c r="I173" s="4" t="n"/>
      <c r="J173" s="4" t="n"/>
      <c r="K173" s="4" t="n"/>
    </row>
    <row r="174">
      <c r="A174" s="4" t="n">
        <v>170</v>
      </c>
      <c r="B174" s="7" t="n"/>
      <c r="C174" s="4" t="n"/>
      <c r="D174" s="4">
        <f>IF(C174="","",IFERROR(VLOOKUP(C174,Items!$A$5:$C$44,2,FALSE),"code not found"))</f>
        <v/>
      </c>
      <c r="E174" s="4" t="n"/>
      <c r="F174" s="4" t="n"/>
      <c r="G174" s="4">
        <f>IF(C174="","",IFERROR(VLOOKUP(C174,Items!$A$5:$C$44,3,FALSE),""))</f>
        <v/>
      </c>
      <c r="H174" s="4" t="n"/>
      <c r="I174" s="4" t="n"/>
      <c r="J174" s="4" t="n"/>
      <c r="K174" s="4" t="n"/>
    </row>
    <row r="175">
      <c r="A175" s="4" t="n">
        <v>171</v>
      </c>
      <c r="B175" s="7" t="n"/>
      <c r="C175" s="4" t="n"/>
      <c r="D175" s="4">
        <f>IF(C175="","",IFERROR(VLOOKUP(C175,Items!$A$5:$C$44,2,FALSE),"code not found"))</f>
        <v/>
      </c>
      <c r="E175" s="4" t="n"/>
      <c r="F175" s="4" t="n"/>
      <c r="G175" s="4">
        <f>IF(C175="","",IFERROR(VLOOKUP(C175,Items!$A$5:$C$44,3,FALSE),""))</f>
        <v/>
      </c>
      <c r="H175" s="4" t="n"/>
      <c r="I175" s="4" t="n"/>
      <c r="J175" s="4" t="n"/>
      <c r="K175" s="4" t="n"/>
    </row>
    <row r="176">
      <c r="A176" s="4" t="n">
        <v>172</v>
      </c>
      <c r="B176" s="7" t="n"/>
      <c r="C176" s="4" t="n"/>
      <c r="D176" s="4">
        <f>IF(C176="","",IFERROR(VLOOKUP(C176,Items!$A$5:$C$44,2,FALSE),"code not found"))</f>
        <v/>
      </c>
      <c r="E176" s="4" t="n"/>
      <c r="F176" s="4" t="n"/>
      <c r="G176" s="4">
        <f>IF(C176="","",IFERROR(VLOOKUP(C176,Items!$A$5:$C$44,3,FALSE),""))</f>
        <v/>
      </c>
      <c r="H176" s="4" t="n"/>
      <c r="I176" s="4" t="n"/>
      <c r="J176" s="4" t="n"/>
      <c r="K176" s="4" t="n"/>
    </row>
    <row r="177">
      <c r="A177" s="4" t="n">
        <v>173</v>
      </c>
      <c r="B177" s="7" t="n"/>
      <c r="C177" s="4" t="n"/>
      <c r="D177" s="4">
        <f>IF(C177="","",IFERROR(VLOOKUP(C177,Items!$A$5:$C$44,2,FALSE),"code not found"))</f>
        <v/>
      </c>
      <c r="E177" s="4" t="n"/>
      <c r="F177" s="4" t="n"/>
      <c r="G177" s="4">
        <f>IF(C177="","",IFERROR(VLOOKUP(C177,Items!$A$5:$C$44,3,FALSE),""))</f>
        <v/>
      </c>
      <c r="H177" s="4" t="n"/>
      <c r="I177" s="4" t="n"/>
      <c r="J177" s="4" t="n"/>
      <c r="K177" s="4" t="n"/>
    </row>
    <row r="178">
      <c r="A178" s="4" t="n">
        <v>174</v>
      </c>
      <c r="B178" s="7" t="n"/>
      <c r="C178" s="4" t="n"/>
      <c r="D178" s="4">
        <f>IF(C178="","",IFERROR(VLOOKUP(C178,Items!$A$5:$C$44,2,FALSE),"code not found"))</f>
        <v/>
      </c>
      <c r="E178" s="4" t="n"/>
      <c r="F178" s="4" t="n"/>
      <c r="G178" s="4">
        <f>IF(C178="","",IFERROR(VLOOKUP(C178,Items!$A$5:$C$44,3,FALSE),""))</f>
        <v/>
      </c>
      <c r="H178" s="4" t="n"/>
      <c r="I178" s="4" t="n"/>
      <c r="J178" s="4" t="n"/>
      <c r="K178" s="4" t="n"/>
    </row>
    <row r="179">
      <c r="A179" s="4" t="n">
        <v>175</v>
      </c>
      <c r="B179" s="7" t="n"/>
      <c r="C179" s="4" t="n"/>
      <c r="D179" s="4">
        <f>IF(C179="","",IFERROR(VLOOKUP(C179,Items!$A$5:$C$44,2,FALSE),"code not found"))</f>
        <v/>
      </c>
      <c r="E179" s="4" t="n"/>
      <c r="F179" s="4" t="n"/>
      <c r="G179" s="4">
        <f>IF(C179="","",IFERROR(VLOOKUP(C179,Items!$A$5:$C$44,3,FALSE),""))</f>
        <v/>
      </c>
      <c r="H179" s="4" t="n"/>
      <c r="I179" s="4" t="n"/>
      <c r="J179" s="4" t="n"/>
      <c r="K179" s="4" t="n"/>
    </row>
    <row r="180">
      <c r="A180" s="4" t="n">
        <v>176</v>
      </c>
      <c r="B180" s="7" t="n"/>
      <c r="C180" s="4" t="n"/>
      <c r="D180" s="4">
        <f>IF(C180="","",IFERROR(VLOOKUP(C180,Items!$A$5:$C$44,2,FALSE),"code not found"))</f>
        <v/>
      </c>
      <c r="E180" s="4" t="n"/>
      <c r="F180" s="4" t="n"/>
      <c r="G180" s="4">
        <f>IF(C180="","",IFERROR(VLOOKUP(C180,Items!$A$5:$C$44,3,FALSE),""))</f>
        <v/>
      </c>
      <c r="H180" s="4" t="n"/>
      <c r="I180" s="4" t="n"/>
      <c r="J180" s="4" t="n"/>
      <c r="K180" s="4" t="n"/>
    </row>
    <row r="181">
      <c r="A181" s="4" t="n">
        <v>177</v>
      </c>
      <c r="B181" s="7" t="n"/>
      <c r="C181" s="4" t="n"/>
      <c r="D181" s="4">
        <f>IF(C181="","",IFERROR(VLOOKUP(C181,Items!$A$5:$C$44,2,FALSE),"code not found"))</f>
        <v/>
      </c>
      <c r="E181" s="4" t="n"/>
      <c r="F181" s="4" t="n"/>
      <c r="G181" s="4">
        <f>IF(C181="","",IFERROR(VLOOKUP(C181,Items!$A$5:$C$44,3,FALSE),""))</f>
        <v/>
      </c>
      <c r="H181" s="4" t="n"/>
      <c r="I181" s="4" t="n"/>
      <c r="J181" s="4" t="n"/>
      <c r="K181" s="4" t="n"/>
    </row>
    <row r="182">
      <c r="A182" s="4" t="n">
        <v>178</v>
      </c>
      <c r="B182" s="7" t="n"/>
      <c r="C182" s="4" t="n"/>
      <c r="D182" s="4">
        <f>IF(C182="","",IFERROR(VLOOKUP(C182,Items!$A$5:$C$44,2,FALSE),"code not found"))</f>
        <v/>
      </c>
      <c r="E182" s="4" t="n"/>
      <c r="F182" s="4" t="n"/>
      <c r="G182" s="4">
        <f>IF(C182="","",IFERROR(VLOOKUP(C182,Items!$A$5:$C$44,3,FALSE),""))</f>
        <v/>
      </c>
      <c r="H182" s="4" t="n"/>
      <c r="I182" s="4" t="n"/>
      <c r="J182" s="4" t="n"/>
      <c r="K182" s="4" t="n"/>
    </row>
    <row r="183">
      <c r="A183" s="4" t="n">
        <v>179</v>
      </c>
      <c r="B183" s="7" t="n"/>
      <c r="C183" s="4" t="n"/>
      <c r="D183" s="4">
        <f>IF(C183="","",IFERROR(VLOOKUP(C183,Items!$A$5:$C$44,2,FALSE),"code not found"))</f>
        <v/>
      </c>
      <c r="E183" s="4" t="n"/>
      <c r="F183" s="4" t="n"/>
      <c r="G183" s="4">
        <f>IF(C183="","",IFERROR(VLOOKUP(C183,Items!$A$5:$C$44,3,FALSE),""))</f>
        <v/>
      </c>
      <c r="H183" s="4" t="n"/>
      <c r="I183" s="4" t="n"/>
      <c r="J183" s="4" t="n"/>
      <c r="K183" s="4" t="n"/>
    </row>
    <row r="184">
      <c r="A184" s="4" t="n">
        <v>180</v>
      </c>
      <c r="B184" s="7" t="n"/>
      <c r="C184" s="4" t="n"/>
      <c r="D184" s="4">
        <f>IF(C184="","",IFERROR(VLOOKUP(C184,Items!$A$5:$C$44,2,FALSE),"code not found"))</f>
        <v/>
      </c>
      <c r="E184" s="4" t="n"/>
      <c r="F184" s="4" t="n"/>
      <c r="G184" s="4">
        <f>IF(C184="","",IFERROR(VLOOKUP(C184,Items!$A$5:$C$44,3,FALSE),""))</f>
        <v/>
      </c>
      <c r="H184" s="4" t="n"/>
      <c r="I184" s="4" t="n"/>
      <c r="J184" s="4" t="n"/>
      <c r="K184" s="4" t="n"/>
    </row>
    <row r="185">
      <c r="A185" s="4" t="n">
        <v>181</v>
      </c>
      <c r="B185" s="7" t="n"/>
      <c r="C185" s="4" t="n"/>
      <c r="D185" s="4">
        <f>IF(C185="","",IFERROR(VLOOKUP(C185,Items!$A$5:$C$44,2,FALSE),"code not found"))</f>
        <v/>
      </c>
      <c r="E185" s="4" t="n"/>
      <c r="F185" s="4" t="n"/>
      <c r="G185" s="4">
        <f>IF(C185="","",IFERROR(VLOOKUP(C185,Items!$A$5:$C$44,3,FALSE),""))</f>
        <v/>
      </c>
      <c r="H185" s="4" t="n"/>
      <c r="I185" s="4" t="n"/>
      <c r="J185" s="4" t="n"/>
      <c r="K185" s="4" t="n"/>
    </row>
    <row r="186">
      <c r="A186" s="4" t="n">
        <v>182</v>
      </c>
      <c r="B186" s="7" t="n"/>
      <c r="C186" s="4" t="n"/>
      <c r="D186" s="4">
        <f>IF(C186="","",IFERROR(VLOOKUP(C186,Items!$A$5:$C$44,2,FALSE),"code not found"))</f>
        <v/>
      </c>
      <c r="E186" s="4" t="n"/>
      <c r="F186" s="4" t="n"/>
      <c r="G186" s="4">
        <f>IF(C186="","",IFERROR(VLOOKUP(C186,Items!$A$5:$C$44,3,FALSE),""))</f>
        <v/>
      </c>
      <c r="H186" s="4" t="n"/>
      <c r="I186" s="4" t="n"/>
      <c r="J186" s="4" t="n"/>
      <c r="K186" s="4" t="n"/>
    </row>
    <row r="187">
      <c r="A187" s="4" t="n">
        <v>183</v>
      </c>
      <c r="B187" s="7" t="n"/>
      <c r="C187" s="4" t="n"/>
      <c r="D187" s="4">
        <f>IF(C187="","",IFERROR(VLOOKUP(C187,Items!$A$5:$C$44,2,FALSE),"code not found"))</f>
        <v/>
      </c>
      <c r="E187" s="4" t="n"/>
      <c r="F187" s="4" t="n"/>
      <c r="G187" s="4">
        <f>IF(C187="","",IFERROR(VLOOKUP(C187,Items!$A$5:$C$44,3,FALSE),""))</f>
        <v/>
      </c>
      <c r="H187" s="4" t="n"/>
      <c r="I187" s="4" t="n"/>
      <c r="J187" s="4" t="n"/>
      <c r="K187" s="4" t="n"/>
    </row>
    <row r="188">
      <c r="A188" s="4" t="n">
        <v>184</v>
      </c>
      <c r="B188" s="7" t="n"/>
      <c r="C188" s="4" t="n"/>
      <c r="D188" s="4">
        <f>IF(C188="","",IFERROR(VLOOKUP(C188,Items!$A$5:$C$44,2,FALSE),"code not found"))</f>
        <v/>
      </c>
      <c r="E188" s="4" t="n"/>
      <c r="F188" s="4" t="n"/>
      <c r="G188" s="4">
        <f>IF(C188="","",IFERROR(VLOOKUP(C188,Items!$A$5:$C$44,3,FALSE),""))</f>
        <v/>
      </c>
      <c r="H188" s="4" t="n"/>
      <c r="I188" s="4" t="n"/>
      <c r="J188" s="4" t="n"/>
      <c r="K188" s="4" t="n"/>
    </row>
    <row r="189">
      <c r="A189" s="4" t="n">
        <v>185</v>
      </c>
      <c r="B189" s="7" t="n"/>
      <c r="C189" s="4" t="n"/>
      <c r="D189" s="4">
        <f>IF(C189="","",IFERROR(VLOOKUP(C189,Items!$A$5:$C$44,2,FALSE),"code not found"))</f>
        <v/>
      </c>
      <c r="E189" s="4" t="n"/>
      <c r="F189" s="4" t="n"/>
      <c r="G189" s="4">
        <f>IF(C189="","",IFERROR(VLOOKUP(C189,Items!$A$5:$C$44,3,FALSE),""))</f>
        <v/>
      </c>
      <c r="H189" s="4" t="n"/>
      <c r="I189" s="4" t="n"/>
      <c r="J189" s="4" t="n"/>
      <c r="K189" s="4" t="n"/>
    </row>
    <row r="190">
      <c r="A190" s="4" t="n">
        <v>186</v>
      </c>
      <c r="B190" s="7" t="n"/>
      <c r="C190" s="4" t="n"/>
      <c r="D190" s="4">
        <f>IF(C190="","",IFERROR(VLOOKUP(C190,Items!$A$5:$C$44,2,FALSE),"code not found"))</f>
        <v/>
      </c>
      <c r="E190" s="4" t="n"/>
      <c r="F190" s="4" t="n"/>
      <c r="G190" s="4">
        <f>IF(C190="","",IFERROR(VLOOKUP(C190,Items!$A$5:$C$44,3,FALSE),""))</f>
        <v/>
      </c>
      <c r="H190" s="4" t="n"/>
      <c r="I190" s="4" t="n"/>
      <c r="J190" s="4" t="n"/>
      <c r="K190" s="4" t="n"/>
    </row>
    <row r="191">
      <c r="A191" s="4" t="n">
        <v>187</v>
      </c>
      <c r="B191" s="7" t="n"/>
      <c r="C191" s="4" t="n"/>
      <c r="D191" s="4">
        <f>IF(C191="","",IFERROR(VLOOKUP(C191,Items!$A$5:$C$44,2,FALSE),"code not found"))</f>
        <v/>
      </c>
      <c r="E191" s="4" t="n"/>
      <c r="F191" s="4" t="n"/>
      <c r="G191" s="4">
        <f>IF(C191="","",IFERROR(VLOOKUP(C191,Items!$A$5:$C$44,3,FALSE),""))</f>
        <v/>
      </c>
      <c r="H191" s="4" t="n"/>
      <c r="I191" s="4" t="n"/>
      <c r="J191" s="4" t="n"/>
      <c r="K191" s="4" t="n"/>
    </row>
    <row r="192">
      <c r="A192" s="4" t="n">
        <v>188</v>
      </c>
      <c r="B192" s="7" t="n"/>
      <c r="C192" s="4" t="n"/>
      <c r="D192" s="4">
        <f>IF(C192="","",IFERROR(VLOOKUP(C192,Items!$A$5:$C$44,2,FALSE),"code not found"))</f>
        <v/>
      </c>
      <c r="E192" s="4" t="n"/>
      <c r="F192" s="4" t="n"/>
      <c r="G192" s="4">
        <f>IF(C192="","",IFERROR(VLOOKUP(C192,Items!$A$5:$C$44,3,FALSE),""))</f>
        <v/>
      </c>
      <c r="H192" s="4" t="n"/>
      <c r="I192" s="4" t="n"/>
      <c r="J192" s="4" t="n"/>
      <c r="K192" s="4" t="n"/>
    </row>
    <row r="193">
      <c r="A193" s="4" t="n">
        <v>189</v>
      </c>
      <c r="B193" s="7" t="n"/>
      <c r="C193" s="4" t="n"/>
      <c r="D193" s="4">
        <f>IF(C193="","",IFERROR(VLOOKUP(C193,Items!$A$5:$C$44,2,FALSE),"code not found"))</f>
        <v/>
      </c>
      <c r="E193" s="4" t="n"/>
      <c r="F193" s="4" t="n"/>
      <c r="G193" s="4">
        <f>IF(C193="","",IFERROR(VLOOKUP(C193,Items!$A$5:$C$44,3,FALSE),""))</f>
        <v/>
      </c>
      <c r="H193" s="4" t="n"/>
      <c r="I193" s="4" t="n"/>
      <c r="J193" s="4" t="n"/>
      <c r="K193" s="4" t="n"/>
    </row>
    <row r="194">
      <c r="A194" s="4" t="n">
        <v>190</v>
      </c>
      <c r="B194" s="7" t="n"/>
      <c r="C194" s="4" t="n"/>
      <c r="D194" s="4">
        <f>IF(C194="","",IFERROR(VLOOKUP(C194,Items!$A$5:$C$44,2,FALSE),"code not found"))</f>
        <v/>
      </c>
      <c r="E194" s="4" t="n"/>
      <c r="F194" s="4" t="n"/>
      <c r="G194" s="4">
        <f>IF(C194="","",IFERROR(VLOOKUP(C194,Items!$A$5:$C$44,3,FALSE),""))</f>
        <v/>
      </c>
      <c r="H194" s="4" t="n"/>
      <c r="I194" s="4" t="n"/>
      <c r="J194" s="4" t="n"/>
      <c r="K194" s="4" t="n"/>
    </row>
    <row r="195">
      <c r="A195" s="4" t="n">
        <v>191</v>
      </c>
      <c r="B195" s="7" t="n"/>
      <c r="C195" s="4" t="n"/>
      <c r="D195" s="4">
        <f>IF(C195="","",IFERROR(VLOOKUP(C195,Items!$A$5:$C$44,2,FALSE),"code not found"))</f>
        <v/>
      </c>
      <c r="E195" s="4" t="n"/>
      <c r="F195" s="4" t="n"/>
      <c r="G195" s="4">
        <f>IF(C195="","",IFERROR(VLOOKUP(C195,Items!$A$5:$C$44,3,FALSE),""))</f>
        <v/>
      </c>
      <c r="H195" s="4" t="n"/>
      <c r="I195" s="4" t="n"/>
      <c r="J195" s="4" t="n"/>
      <c r="K195" s="4" t="n"/>
    </row>
    <row r="196">
      <c r="A196" s="4" t="n">
        <v>192</v>
      </c>
      <c r="B196" s="7" t="n"/>
      <c r="C196" s="4" t="n"/>
      <c r="D196" s="4">
        <f>IF(C196="","",IFERROR(VLOOKUP(C196,Items!$A$5:$C$44,2,FALSE),"code not found"))</f>
        <v/>
      </c>
      <c r="E196" s="4" t="n"/>
      <c r="F196" s="4" t="n"/>
      <c r="G196" s="4">
        <f>IF(C196="","",IFERROR(VLOOKUP(C196,Items!$A$5:$C$44,3,FALSE),""))</f>
        <v/>
      </c>
      <c r="H196" s="4" t="n"/>
      <c r="I196" s="4" t="n"/>
      <c r="J196" s="4" t="n"/>
      <c r="K196" s="4" t="n"/>
    </row>
    <row r="197">
      <c r="A197" s="4" t="n">
        <v>193</v>
      </c>
      <c r="B197" s="7" t="n"/>
      <c r="C197" s="4" t="n"/>
      <c r="D197" s="4">
        <f>IF(C197="","",IFERROR(VLOOKUP(C197,Items!$A$5:$C$44,2,FALSE),"code not found"))</f>
        <v/>
      </c>
      <c r="E197" s="4" t="n"/>
      <c r="F197" s="4" t="n"/>
      <c r="G197" s="4">
        <f>IF(C197="","",IFERROR(VLOOKUP(C197,Items!$A$5:$C$44,3,FALSE),""))</f>
        <v/>
      </c>
      <c r="H197" s="4" t="n"/>
      <c r="I197" s="4" t="n"/>
      <c r="J197" s="4" t="n"/>
      <c r="K197" s="4" t="n"/>
    </row>
    <row r="198">
      <c r="A198" s="4" t="n">
        <v>194</v>
      </c>
      <c r="B198" s="7" t="n"/>
      <c r="C198" s="4" t="n"/>
      <c r="D198" s="4">
        <f>IF(C198="","",IFERROR(VLOOKUP(C198,Items!$A$5:$C$44,2,FALSE),"code not found"))</f>
        <v/>
      </c>
      <c r="E198" s="4" t="n"/>
      <c r="F198" s="4" t="n"/>
      <c r="G198" s="4">
        <f>IF(C198="","",IFERROR(VLOOKUP(C198,Items!$A$5:$C$44,3,FALSE),""))</f>
        <v/>
      </c>
      <c r="H198" s="4" t="n"/>
      <c r="I198" s="4" t="n"/>
      <c r="J198" s="4" t="n"/>
      <c r="K198" s="4" t="n"/>
    </row>
    <row r="199">
      <c r="A199" s="4" t="n">
        <v>195</v>
      </c>
      <c r="B199" s="7" t="n"/>
      <c r="C199" s="4" t="n"/>
      <c r="D199" s="4">
        <f>IF(C199="","",IFERROR(VLOOKUP(C199,Items!$A$5:$C$44,2,FALSE),"code not found"))</f>
        <v/>
      </c>
      <c r="E199" s="4" t="n"/>
      <c r="F199" s="4" t="n"/>
      <c r="G199" s="4">
        <f>IF(C199="","",IFERROR(VLOOKUP(C199,Items!$A$5:$C$44,3,FALSE),""))</f>
        <v/>
      </c>
      <c r="H199" s="4" t="n"/>
      <c r="I199" s="4" t="n"/>
      <c r="J199" s="4" t="n"/>
      <c r="K199" s="4" t="n"/>
    </row>
    <row r="200">
      <c r="A200" s="4" t="n">
        <v>196</v>
      </c>
      <c r="B200" s="7" t="n"/>
      <c r="C200" s="4" t="n"/>
      <c r="D200" s="4">
        <f>IF(C200="","",IFERROR(VLOOKUP(C200,Items!$A$5:$C$44,2,FALSE),"code not found"))</f>
        <v/>
      </c>
      <c r="E200" s="4" t="n"/>
      <c r="F200" s="4" t="n"/>
      <c r="G200" s="4">
        <f>IF(C200="","",IFERROR(VLOOKUP(C200,Items!$A$5:$C$44,3,FALSE),""))</f>
        <v/>
      </c>
      <c r="H200" s="4" t="n"/>
      <c r="I200" s="4" t="n"/>
      <c r="J200" s="4" t="n"/>
      <c r="K200" s="4" t="n"/>
    </row>
    <row r="201">
      <c r="A201" s="4" t="n">
        <v>197</v>
      </c>
      <c r="B201" s="7" t="n"/>
      <c r="C201" s="4" t="n"/>
      <c r="D201" s="4">
        <f>IF(C201="","",IFERROR(VLOOKUP(C201,Items!$A$5:$C$44,2,FALSE),"code not found"))</f>
        <v/>
      </c>
      <c r="E201" s="4" t="n"/>
      <c r="F201" s="4" t="n"/>
      <c r="G201" s="4">
        <f>IF(C201="","",IFERROR(VLOOKUP(C201,Items!$A$5:$C$44,3,FALSE),""))</f>
        <v/>
      </c>
      <c r="H201" s="4" t="n"/>
      <c r="I201" s="4" t="n"/>
      <c r="J201" s="4" t="n"/>
      <c r="K201" s="4" t="n"/>
    </row>
    <row r="202">
      <c r="A202" s="4" t="n">
        <v>198</v>
      </c>
      <c r="B202" s="7" t="n"/>
      <c r="C202" s="4" t="n"/>
      <c r="D202" s="4">
        <f>IF(C202="","",IFERROR(VLOOKUP(C202,Items!$A$5:$C$44,2,FALSE),"code not found"))</f>
        <v/>
      </c>
      <c r="E202" s="4" t="n"/>
      <c r="F202" s="4" t="n"/>
      <c r="G202" s="4">
        <f>IF(C202="","",IFERROR(VLOOKUP(C202,Items!$A$5:$C$44,3,FALSE),""))</f>
        <v/>
      </c>
      <c r="H202" s="4" t="n"/>
      <c r="I202" s="4" t="n"/>
      <c r="J202" s="4" t="n"/>
      <c r="K202" s="4" t="n"/>
    </row>
    <row r="203">
      <c r="A203" s="4" t="n">
        <v>199</v>
      </c>
      <c r="B203" s="7" t="n"/>
      <c r="C203" s="4" t="n"/>
      <c r="D203" s="4">
        <f>IF(C203="","",IFERROR(VLOOKUP(C203,Items!$A$5:$C$44,2,FALSE),"code not found"))</f>
        <v/>
      </c>
      <c r="E203" s="4" t="n"/>
      <c r="F203" s="4" t="n"/>
      <c r="G203" s="4">
        <f>IF(C203="","",IFERROR(VLOOKUP(C203,Items!$A$5:$C$44,3,FALSE),""))</f>
        <v/>
      </c>
      <c r="H203" s="4" t="n"/>
      <c r="I203" s="4" t="n"/>
      <c r="J203" s="4" t="n"/>
      <c r="K203" s="4" t="n"/>
    </row>
    <row r="204">
      <c r="A204" s="4" t="n">
        <v>200</v>
      </c>
      <c r="B204" s="7" t="n"/>
      <c r="C204" s="4" t="n"/>
      <c r="D204" s="4">
        <f>IF(C204="","",IFERROR(VLOOKUP(C204,Items!$A$5:$C$44,2,FALSE),"code not found"))</f>
        <v/>
      </c>
      <c r="E204" s="4" t="n"/>
      <c r="F204" s="4" t="n"/>
      <c r="G204" s="4">
        <f>IF(C204="","",IFERROR(VLOOKUP(C204,Items!$A$5:$C$44,3,FALSE),""))</f>
        <v/>
      </c>
      <c r="H204" s="4" t="n"/>
      <c r="I204" s="4" t="n"/>
      <c r="J204" s="4" t="n"/>
      <c r="K204" s="4" t="n"/>
    </row>
    <row r="205">
      <c r="A205" s="4" t="n">
        <v>201</v>
      </c>
      <c r="B205" s="7" t="n"/>
      <c r="C205" s="4" t="n"/>
      <c r="D205" s="4">
        <f>IF(C205="","",IFERROR(VLOOKUP(C205,Items!$A$5:$C$44,2,FALSE),"code not found"))</f>
        <v/>
      </c>
      <c r="E205" s="4" t="n"/>
      <c r="F205" s="4" t="n"/>
      <c r="G205" s="4">
        <f>IF(C205="","",IFERROR(VLOOKUP(C205,Items!$A$5:$C$44,3,FALSE),""))</f>
        <v/>
      </c>
      <c r="H205" s="4" t="n"/>
      <c r="I205" s="4" t="n"/>
      <c r="J205" s="4" t="n"/>
      <c r="K205" s="4" t="n"/>
    </row>
    <row r="206">
      <c r="A206" s="4" t="n">
        <v>202</v>
      </c>
      <c r="B206" s="7" t="n"/>
      <c r="C206" s="4" t="n"/>
      <c r="D206" s="4">
        <f>IF(C206="","",IFERROR(VLOOKUP(C206,Items!$A$5:$C$44,2,FALSE),"code not found"))</f>
        <v/>
      </c>
      <c r="E206" s="4" t="n"/>
      <c r="F206" s="4" t="n"/>
      <c r="G206" s="4">
        <f>IF(C206="","",IFERROR(VLOOKUP(C206,Items!$A$5:$C$44,3,FALSE),""))</f>
        <v/>
      </c>
      <c r="H206" s="4" t="n"/>
      <c r="I206" s="4" t="n"/>
      <c r="J206" s="4" t="n"/>
      <c r="K206" s="4" t="n"/>
    </row>
    <row r="207">
      <c r="A207" s="4" t="n">
        <v>203</v>
      </c>
      <c r="B207" s="7" t="n"/>
      <c r="C207" s="4" t="n"/>
      <c r="D207" s="4">
        <f>IF(C207="","",IFERROR(VLOOKUP(C207,Items!$A$5:$C$44,2,FALSE),"code not found"))</f>
        <v/>
      </c>
      <c r="E207" s="4" t="n"/>
      <c r="F207" s="4" t="n"/>
      <c r="G207" s="4">
        <f>IF(C207="","",IFERROR(VLOOKUP(C207,Items!$A$5:$C$44,3,FALSE),""))</f>
        <v/>
      </c>
      <c r="H207" s="4" t="n"/>
      <c r="I207" s="4" t="n"/>
      <c r="J207" s="4" t="n"/>
      <c r="K207" s="4" t="n"/>
    </row>
    <row r="208">
      <c r="A208" s="4" t="n">
        <v>204</v>
      </c>
      <c r="B208" s="7" t="n"/>
      <c r="C208" s="4" t="n"/>
      <c r="D208" s="4">
        <f>IF(C208="","",IFERROR(VLOOKUP(C208,Items!$A$5:$C$44,2,FALSE),"code not found"))</f>
        <v/>
      </c>
      <c r="E208" s="4" t="n"/>
      <c r="F208" s="4" t="n"/>
      <c r="G208" s="4">
        <f>IF(C208="","",IFERROR(VLOOKUP(C208,Items!$A$5:$C$44,3,FALSE),""))</f>
        <v/>
      </c>
      <c r="H208" s="4" t="n"/>
      <c r="I208" s="4" t="n"/>
      <c r="J208" s="4" t="n"/>
      <c r="K208" s="4" t="n"/>
    </row>
    <row r="209">
      <c r="A209" s="4" t="n">
        <v>205</v>
      </c>
      <c r="B209" s="7" t="n"/>
      <c r="C209" s="4" t="n"/>
      <c r="D209" s="4">
        <f>IF(C209="","",IFERROR(VLOOKUP(C209,Items!$A$5:$C$44,2,FALSE),"code not found"))</f>
        <v/>
      </c>
      <c r="E209" s="4" t="n"/>
      <c r="F209" s="4" t="n"/>
      <c r="G209" s="4">
        <f>IF(C209="","",IFERROR(VLOOKUP(C209,Items!$A$5:$C$44,3,FALSE),""))</f>
        <v/>
      </c>
      <c r="H209" s="4" t="n"/>
      <c r="I209" s="4" t="n"/>
      <c r="J209" s="4" t="n"/>
      <c r="K209" s="4" t="n"/>
    </row>
    <row r="210">
      <c r="A210" s="4" t="n">
        <v>206</v>
      </c>
      <c r="B210" s="7" t="n"/>
      <c r="C210" s="4" t="n"/>
      <c r="D210" s="4">
        <f>IF(C210="","",IFERROR(VLOOKUP(C210,Items!$A$5:$C$44,2,FALSE),"code not found"))</f>
        <v/>
      </c>
      <c r="E210" s="4" t="n"/>
      <c r="F210" s="4" t="n"/>
      <c r="G210" s="4">
        <f>IF(C210="","",IFERROR(VLOOKUP(C210,Items!$A$5:$C$44,3,FALSE),""))</f>
        <v/>
      </c>
      <c r="H210" s="4" t="n"/>
      <c r="I210" s="4" t="n"/>
      <c r="J210" s="4" t="n"/>
      <c r="K210" s="4" t="n"/>
    </row>
    <row r="211">
      <c r="A211" s="4" t="n">
        <v>207</v>
      </c>
      <c r="B211" s="7" t="n"/>
      <c r="C211" s="4" t="n"/>
      <c r="D211" s="4">
        <f>IF(C211="","",IFERROR(VLOOKUP(C211,Items!$A$5:$C$44,2,FALSE),"code not found"))</f>
        <v/>
      </c>
      <c r="E211" s="4" t="n"/>
      <c r="F211" s="4" t="n"/>
      <c r="G211" s="4">
        <f>IF(C211="","",IFERROR(VLOOKUP(C211,Items!$A$5:$C$44,3,FALSE),""))</f>
        <v/>
      </c>
      <c r="H211" s="4" t="n"/>
      <c r="I211" s="4" t="n"/>
      <c r="J211" s="4" t="n"/>
      <c r="K211" s="4" t="n"/>
    </row>
    <row r="212">
      <c r="A212" s="4" t="n">
        <v>208</v>
      </c>
      <c r="B212" s="7" t="n"/>
      <c r="C212" s="4" t="n"/>
      <c r="D212" s="4">
        <f>IF(C212="","",IFERROR(VLOOKUP(C212,Items!$A$5:$C$44,2,FALSE),"code not found"))</f>
        <v/>
      </c>
      <c r="E212" s="4" t="n"/>
      <c r="F212" s="4" t="n"/>
      <c r="G212" s="4">
        <f>IF(C212="","",IFERROR(VLOOKUP(C212,Items!$A$5:$C$44,3,FALSE),""))</f>
        <v/>
      </c>
      <c r="H212" s="4" t="n"/>
      <c r="I212" s="4" t="n"/>
      <c r="J212" s="4" t="n"/>
      <c r="K212" s="4" t="n"/>
    </row>
    <row r="213">
      <c r="A213" s="4" t="n">
        <v>209</v>
      </c>
      <c r="B213" s="7" t="n"/>
      <c r="C213" s="4" t="n"/>
      <c r="D213" s="4">
        <f>IF(C213="","",IFERROR(VLOOKUP(C213,Items!$A$5:$C$44,2,FALSE),"code not found"))</f>
        <v/>
      </c>
      <c r="E213" s="4" t="n"/>
      <c r="F213" s="4" t="n"/>
      <c r="G213" s="4">
        <f>IF(C213="","",IFERROR(VLOOKUP(C213,Items!$A$5:$C$44,3,FALSE),""))</f>
        <v/>
      </c>
      <c r="H213" s="4" t="n"/>
      <c r="I213" s="4" t="n"/>
      <c r="J213" s="4" t="n"/>
      <c r="K213" s="4" t="n"/>
    </row>
    <row r="214">
      <c r="A214" s="4" t="n">
        <v>210</v>
      </c>
      <c r="B214" s="7" t="n"/>
      <c r="C214" s="4" t="n"/>
      <c r="D214" s="4">
        <f>IF(C214="","",IFERROR(VLOOKUP(C214,Items!$A$5:$C$44,2,FALSE),"code not found"))</f>
        <v/>
      </c>
      <c r="E214" s="4" t="n"/>
      <c r="F214" s="4" t="n"/>
      <c r="G214" s="4">
        <f>IF(C214="","",IFERROR(VLOOKUP(C214,Items!$A$5:$C$44,3,FALSE),""))</f>
        <v/>
      </c>
      <c r="H214" s="4" t="n"/>
      <c r="I214" s="4" t="n"/>
      <c r="J214" s="4" t="n"/>
      <c r="K214" s="4" t="n"/>
    </row>
    <row r="215">
      <c r="A215" s="4" t="n">
        <v>211</v>
      </c>
      <c r="B215" s="7" t="n"/>
      <c r="C215" s="4" t="n"/>
      <c r="D215" s="4">
        <f>IF(C215="","",IFERROR(VLOOKUP(C215,Items!$A$5:$C$44,2,FALSE),"code not found"))</f>
        <v/>
      </c>
      <c r="E215" s="4" t="n"/>
      <c r="F215" s="4" t="n"/>
      <c r="G215" s="4">
        <f>IF(C215="","",IFERROR(VLOOKUP(C215,Items!$A$5:$C$44,3,FALSE),""))</f>
        <v/>
      </c>
      <c r="H215" s="4" t="n"/>
      <c r="I215" s="4" t="n"/>
      <c r="J215" s="4" t="n"/>
      <c r="K215" s="4" t="n"/>
    </row>
    <row r="216">
      <c r="A216" s="4" t="n">
        <v>212</v>
      </c>
      <c r="B216" s="7" t="n"/>
      <c r="C216" s="4" t="n"/>
      <c r="D216" s="4">
        <f>IF(C216="","",IFERROR(VLOOKUP(C216,Items!$A$5:$C$44,2,FALSE),"code not found"))</f>
        <v/>
      </c>
      <c r="E216" s="4" t="n"/>
      <c r="F216" s="4" t="n"/>
      <c r="G216" s="4">
        <f>IF(C216="","",IFERROR(VLOOKUP(C216,Items!$A$5:$C$44,3,FALSE),""))</f>
        <v/>
      </c>
      <c r="H216" s="4" t="n"/>
      <c r="I216" s="4" t="n"/>
      <c r="J216" s="4" t="n"/>
      <c r="K216" s="4" t="n"/>
    </row>
    <row r="217">
      <c r="A217" s="4" t="n">
        <v>213</v>
      </c>
      <c r="B217" s="7" t="n"/>
      <c r="C217" s="4" t="n"/>
      <c r="D217" s="4">
        <f>IF(C217="","",IFERROR(VLOOKUP(C217,Items!$A$5:$C$44,2,FALSE),"code not found"))</f>
        <v/>
      </c>
      <c r="E217" s="4" t="n"/>
      <c r="F217" s="4" t="n"/>
      <c r="G217" s="4">
        <f>IF(C217="","",IFERROR(VLOOKUP(C217,Items!$A$5:$C$44,3,FALSE),""))</f>
        <v/>
      </c>
      <c r="H217" s="4" t="n"/>
      <c r="I217" s="4" t="n"/>
      <c r="J217" s="4" t="n"/>
      <c r="K217" s="4" t="n"/>
    </row>
    <row r="218">
      <c r="A218" s="4" t="n">
        <v>214</v>
      </c>
      <c r="B218" s="7" t="n"/>
      <c r="C218" s="4" t="n"/>
      <c r="D218" s="4">
        <f>IF(C218="","",IFERROR(VLOOKUP(C218,Items!$A$5:$C$44,2,FALSE),"code not found"))</f>
        <v/>
      </c>
      <c r="E218" s="4" t="n"/>
      <c r="F218" s="4" t="n"/>
      <c r="G218" s="4">
        <f>IF(C218="","",IFERROR(VLOOKUP(C218,Items!$A$5:$C$44,3,FALSE),""))</f>
        <v/>
      </c>
      <c r="H218" s="4" t="n"/>
      <c r="I218" s="4" t="n"/>
      <c r="J218" s="4" t="n"/>
      <c r="K218" s="4" t="n"/>
    </row>
    <row r="219">
      <c r="A219" s="4" t="n">
        <v>215</v>
      </c>
      <c r="B219" s="7" t="n"/>
      <c r="C219" s="4" t="n"/>
      <c r="D219" s="4">
        <f>IF(C219="","",IFERROR(VLOOKUP(C219,Items!$A$5:$C$44,2,FALSE),"code not found"))</f>
        <v/>
      </c>
      <c r="E219" s="4" t="n"/>
      <c r="F219" s="4" t="n"/>
      <c r="G219" s="4">
        <f>IF(C219="","",IFERROR(VLOOKUP(C219,Items!$A$5:$C$44,3,FALSE),""))</f>
        <v/>
      </c>
      <c r="H219" s="4" t="n"/>
      <c r="I219" s="4" t="n"/>
      <c r="J219" s="4" t="n"/>
      <c r="K219" s="4" t="n"/>
    </row>
    <row r="220">
      <c r="A220" s="4" t="n">
        <v>216</v>
      </c>
      <c r="B220" s="7" t="n"/>
      <c r="C220" s="4" t="n"/>
      <c r="D220" s="4">
        <f>IF(C220="","",IFERROR(VLOOKUP(C220,Items!$A$5:$C$44,2,FALSE),"code not found"))</f>
        <v/>
      </c>
      <c r="E220" s="4" t="n"/>
      <c r="F220" s="4" t="n"/>
      <c r="G220" s="4">
        <f>IF(C220="","",IFERROR(VLOOKUP(C220,Items!$A$5:$C$44,3,FALSE),""))</f>
        <v/>
      </c>
      <c r="H220" s="4" t="n"/>
      <c r="I220" s="4" t="n"/>
      <c r="J220" s="4" t="n"/>
      <c r="K220" s="4" t="n"/>
    </row>
    <row r="221">
      <c r="A221" s="4" t="n">
        <v>217</v>
      </c>
      <c r="B221" s="7" t="n"/>
      <c r="C221" s="4" t="n"/>
      <c r="D221" s="4">
        <f>IF(C221="","",IFERROR(VLOOKUP(C221,Items!$A$5:$C$44,2,FALSE),"code not found"))</f>
        <v/>
      </c>
      <c r="E221" s="4" t="n"/>
      <c r="F221" s="4" t="n"/>
      <c r="G221" s="4">
        <f>IF(C221="","",IFERROR(VLOOKUP(C221,Items!$A$5:$C$44,3,FALSE),""))</f>
        <v/>
      </c>
      <c r="H221" s="4" t="n"/>
      <c r="I221" s="4" t="n"/>
      <c r="J221" s="4" t="n"/>
      <c r="K221" s="4" t="n"/>
    </row>
    <row r="222">
      <c r="A222" s="4" t="n">
        <v>218</v>
      </c>
      <c r="B222" s="7" t="n"/>
      <c r="C222" s="4" t="n"/>
      <c r="D222" s="4">
        <f>IF(C222="","",IFERROR(VLOOKUP(C222,Items!$A$5:$C$44,2,FALSE),"code not found"))</f>
        <v/>
      </c>
      <c r="E222" s="4" t="n"/>
      <c r="F222" s="4" t="n"/>
      <c r="G222" s="4">
        <f>IF(C222="","",IFERROR(VLOOKUP(C222,Items!$A$5:$C$44,3,FALSE),""))</f>
        <v/>
      </c>
      <c r="H222" s="4" t="n"/>
      <c r="I222" s="4" t="n"/>
      <c r="J222" s="4" t="n"/>
      <c r="K222" s="4" t="n"/>
    </row>
    <row r="223">
      <c r="A223" s="4" t="n">
        <v>219</v>
      </c>
      <c r="B223" s="7" t="n"/>
      <c r="C223" s="4" t="n"/>
      <c r="D223" s="4">
        <f>IF(C223="","",IFERROR(VLOOKUP(C223,Items!$A$5:$C$44,2,FALSE),"code not found"))</f>
        <v/>
      </c>
      <c r="E223" s="4" t="n"/>
      <c r="F223" s="4" t="n"/>
      <c r="G223" s="4">
        <f>IF(C223="","",IFERROR(VLOOKUP(C223,Items!$A$5:$C$44,3,FALSE),""))</f>
        <v/>
      </c>
      <c r="H223" s="4" t="n"/>
      <c r="I223" s="4" t="n"/>
      <c r="J223" s="4" t="n"/>
      <c r="K223" s="4" t="n"/>
    </row>
    <row r="224">
      <c r="A224" s="4" t="n">
        <v>220</v>
      </c>
      <c r="B224" s="7" t="n"/>
      <c r="C224" s="4" t="n"/>
      <c r="D224" s="4">
        <f>IF(C224="","",IFERROR(VLOOKUP(C224,Items!$A$5:$C$44,2,FALSE),"code not found"))</f>
        <v/>
      </c>
      <c r="E224" s="4" t="n"/>
      <c r="F224" s="4" t="n"/>
      <c r="G224" s="4">
        <f>IF(C224="","",IFERROR(VLOOKUP(C224,Items!$A$5:$C$44,3,FALSE),""))</f>
        <v/>
      </c>
      <c r="H224" s="4" t="n"/>
      <c r="I224" s="4" t="n"/>
      <c r="J224" s="4" t="n"/>
      <c r="K224" s="4" t="n"/>
    </row>
    <row r="225">
      <c r="A225" s="4" t="n">
        <v>221</v>
      </c>
      <c r="B225" s="7" t="n"/>
      <c r="C225" s="4" t="n"/>
      <c r="D225" s="4">
        <f>IF(C225="","",IFERROR(VLOOKUP(C225,Items!$A$5:$C$44,2,FALSE),"code not found"))</f>
        <v/>
      </c>
      <c r="E225" s="4" t="n"/>
      <c r="F225" s="4" t="n"/>
      <c r="G225" s="4">
        <f>IF(C225="","",IFERROR(VLOOKUP(C225,Items!$A$5:$C$44,3,FALSE),""))</f>
        <v/>
      </c>
      <c r="H225" s="4" t="n"/>
      <c r="I225" s="4" t="n"/>
      <c r="J225" s="4" t="n"/>
      <c r="K225" s="4" t="n"/>
    </row>
    <row r="226">
      <c r="A226" s="4" t="n">
        <v>222</v>
      </c>
      <c r="B226" s="7" t="n"/>
      <c r="C226" s="4" t="n"/>
      <c r="D226" s="4">
        <f>IF(C226="","",IFERROR(VLOOKUP(C226,Items!$A$5:$C$44,2,FALSE),"code not found"))</f>
        <v/>
      </c>
      <c r="E226" s="4" t="n"/>
      <c r="F226" s="4" t="n"/>
      <c r="G226" s="4">
        <f>IF(C226="","",IFERROR(VLOOKUP(C226,Items!$A$5:$C$44,3,FALSE),""))</f>
        <v/>
      </c>
      <c r="H226" s="4" t="n"/>
      <c r="I226" s="4" t="n"/>
      <c r="J226" s="4" t="n"/>
      <c r="K226" s="4" t="n"/>
    </row>
    <row r="227">
      <c r="A227" s="4" t="n">
        <v>223</v>
      </c>
      <c r="B227" s="7" t="n"/>
      <c r="C227" s="4" t="n"/>
      <c r="D227" s="4">
        <f>IF(C227="","",IFERROR(VLOOKUP(C227,Items!$A$5:$C$44,2,FALSE),"code not found"))</f>
        <v/>
      </c>
      <c r="E227" s="4" t="n"/>
      <c r="F227" s="4" t="n"/>
      <c r="G227" s="4">
        <f>IF(C227="","",IFERROR(VLOOKUP(C227,Items!$A$5:$C$44,3,FALSE),""))</f>
        <v/>
      </c>
      <c r="H227" s="4" t="n"/>
      <c r="I227" s="4" t="n"/>
      <c r="J227" s="4" t="n"/>
      <c r="K227" s="4" t="n"/>
    </row>
    <row r="228">
      <c r="A228" s="4" t="n">
        <v>224</v>
      </c>
      <c r="B228" s="7" t="n"/>
      <c r="C228" s="4" t="n"/>
      <c r="D228" s="4">
        <f>IF(C228="","",IFERROR(VLOOKUP(C228,Items!$A$5:$C$44,2,FALSE),"code not found"))</f>
        <v/>
      </c>
      <c r="E228" s="4" t="n"/>
      <c r="F228" s="4" t="n"/>
      <c r="G228" s="4">
        <f>IF(C228="","",IFERROR(VLOOKUP(C228,Items!$A$5:$C$44,3,FALSE),""))</f>
        <v/>
      </c>
      <c r="H228" s="4" t="n"/>
      <c r="I228" s="4" t="n"/>
      <c r="J228" s="4" t="n"/>
      <c r="K228" s="4" t="n"/>
    </row>
    <row r="229">
      <c r="A229" s="4" t="n">
        <v>225</v>
      </c>
      <c r="B229" s="7" t="n"/>
      <c r="C229" s="4" t="n"/>
      <c r="D229" s="4">
        <f>IF(C229="","",IFERROR(VLOOKUP(C229,Items!$A$5:$C$44,2,FALSE),"code not found"))</f>
        <v/>
      </c>
      <c r="E229" s="4" t="n"/>
      <c r="F229" s="4" t="n"/>
      <c r="G229" s="4">
        <f>IF(C229="","",IFERROR(VLOOKUP(C229,Items!$A$5:$C$44,3,FALSE),""))</f>
        <v/>
      </c>
      <c r="H229" s="4" t="n"/>
      <c r="I229" s="4" t="n"/>
      <c r="J229" s="4" t="n"/>
      <c r="K229" s="4" t="n"/>
    </row>
    <row r="230">
      <c r="A230" s="4" t="n">
        <v>226</v>
      </c>
      <c r="B230" s="7" t="n"/>
      <c r="C230" s="4" t="n"/>
      <c r="D230" s="4">
        <f>IF(C230="","",IFERROR(VLOOKUP(C230,Items!$A$5:$C$44,2,FALSE),"code not found"))</f>
        <v/>
      </c>
      <c r="E230" s="4" t="n"/>
      <c r="F230" s="4" t="n"/>
      <c r="G230" s="4">
        <f>IF(C230="","",IFERROR(VLOOKUP(C230,Items!$A$5:$C$44,3,FALSE),""))</f>
        <v/>
      </c>
      <c r="H230" s="4" t="n"/>
      <c r="I230" s="4" t="n"/>
      <c r="J230" s="4" t="n"/>
      <c r="K230" s="4" t="n"/>
    </row>
    <row r="231">
      <c r="A231" s="4" t="n">
        <v>227</v>
      </c>
      <c r="B231" s="7" t="n"/>
      <c r="C231" s="4" t="n"/>
      <c r="D231" s="4">
        <f>IF(C231="","",IFERROR(VLOOKUP(C231,Items!$A$5:$C$44,2,FALSE),"code not found"))</f>
        <v/>
      </c>
      <c r="E231" s="4" t="n"/>
      <c r="F231" s="4" t="n"/>
      <c r="G231" s="4">
        <f>IF(C231="","",IFERROR(VLOOKUP(C231,Items!$A$5:$C$44,3,FALSE),""))</f>
        <v/>
      </c>
      <c r="H231" s="4" t="n"/>
      <c r="I231" s="4" t="n"/>
      <c r="J231" s="4" t="n"/>
      <c r="K231" s="4" t="n"/>
    </row>
    <row r="232">
      <c r="A232" s="4" t="n">
        <v>228</v>
      </c>
      <c r="B232" s="7" t="n"/>
      <c r="C232" s="4" t="n"/>
      <c r="D232" s="4">
        <f>IF(C232="","",IFERROR(VLOOKUP(C232,Items!$A$5:$C$44,2,FALSE),"code not found"))</f>
        <v/>
      </c>
      <c r="E232" s="4" t="n"/>
      <c r="F232" s="4" t="n"/>
      <c r="G232" s="4">
        <f>IF(C232="","",IFERROR(VLOOKUP(C232,Items!$A$5:$C$44,3,FALSE),""))</f>
        <v/>
      </c>
      <c r="H232" s="4" t="n"/>
      <c r="I232" s="4" t="n"/>
      <c r="J232" s="4" t="n"/>
      <c r="K232" s="4" t="n"/>
    </row>
    <row r="233">
      <c r="A233" s="4" t="n">
        <v>229</v>
      </c>
      <c r="B233" s="7" t="n"/>
      <c r="C233" s="4" t="n"/>
      <c r="D233" s="4">
        <f>IF(C233="","",IFERROR(VLOOKUP(C233,Items!$A$5:$C$44,2,FALSE),"code not found"))</f>
        <v/>
      </c>
      <c r="E233" s="4" t="n"/>
      <c r="F233" s="4" t="n"/>
      <c r="G233" s="4">
        <f>IF(C233="","",IFERROR(VLOOKUP(C233,Items!$A$5:$C$44,3,FALSE),""))</f>
        <v/>
      </c>
      <c r="H233" s="4" t="n"/>
      <c r="I233" s="4" t="n"/>
      <c r="J233" s="4" t="n"/>
      <c r="K233" s="4" t="n"/>
    </row>
    <row r="234">
      <c r="A234" s="4" t="n">
        <v>230</v>
      </c>
      <c r="B234" s="7" t="n"/>
      <c r="C234" s="4" t="n"/>
      <c r="D234" s="4">
        <f>IF(C234="","",IFERROR(VLOOKUP(C234,Items!$A$5:$C$44,2,FALSE),"code not found"))</f>
        <v/>
      </c>
      <c r="E234" s="4" t="n"/>
      <c r="F234" s="4" t="n"/>
      <c r="G234" s="4">
        <f>IF(C234="","",IFERROR(VLOOKUP(C234,Items!$A$5:$C$44,3,FALSE),""))</f>
        <v/>
      </c>
      <c r="H234" s="4" t="n"/>
      <c r="I234" s="4" t="n"/>
      <c r="J234" s="4" t="n"/>
      <c r="K234" s="4" t="n"/>
    </row>
    <row r="235">
      <c r="A235" s="4" t="n">
        <v>231</v>
      </c>
      <c r="B235" s="7" t="n"/>
      <c r="C235" s="4" t="n"/>
      <c r="D235" s="4">
        <f>IF(C235="","",IFERROR(VLOOKUP(C235,Items!$A$5:$C$44,2,FALSE),"code not found"))</f>
        <v/>
      </c>
      <c r="E235" s="4" t="n"/>
      <c r="F235" s="4" t="n"/>
      <c r="G235" s="4">
        <f>IF(C235="","",IFERROR(VLOOKUP(C235,Items!$A$5:$C$44,3,FALSE),""))</f>
        <v/>
      </c>
      <c r="H235" s="4" t="n"/>
      <c r="I235" s="4" t="n"/>
      <c r="J235" s="4" t="n"/>
      <c r="K235" s="4" t="n"/>
    </row>
    <row r="236">
      <c r="A236" s="4" t="n">
        <v>232</v>
      </c>
      <c r="B236" s="7" t="n"/>
      <c r="C236" s="4" t="n"/>
      <c r="D236" s="4">
        <f>IF(C236="","",IFERROR(VLOOKUP(C236,Items!$A$5:$C$44,2,FALSE),"code not found"))</f>
        <v/>
      </c>
      <c r="E236" s="4" t="n"/>
      <c r="F236" s="4" t="n"/>
      <c r="G236" s="4">
        <f>IF(C236="","",IFERROR(VLOOKUP(C236,Items!$A$5:$C$44,3,FALSE),""))</f>
        <v/>
      </c>
      <c r="H236" s="4" t="n"/>
      <c r="I236" s="4" t="n"/>
      <c r="J236" s="4" t="n"/>
      <c r="K236" s="4" t="n"/>
    </row>
    <row r="237">
      <c r="A237" s="4" t="n">
        <v>233</v>
      </c>
      <c r="B237" s="7" t="n"/>
      <c r="C237" s="4" t="n"/>
      <c r="D237" s="4">
        <f>IF(C237="","",IFERROR(VLOOKUP(C237,Items!$A$5:$C$44,2,FALSE),"code not found"))</f>
        <v/>
      </c>
      <c r="E237" s="4" t="n"/>
      <c r="F237" s="4" t="n"/>
      <c r="G237" s="4">
        <f>IF(C237="","",IFERROR(VLOOKUP(C237,Items!$A$5:$C$44,3,FALSE),""))</f>
        <v/>
      </c>
      <c r="H237" s="4" t="n"/>
      <c r="I237" s="4" t="n"/>
      <c r="J237" s="4" t="n"/>
      <c r="K237" s="4" t="n"/>
    </row>
    <row r="238">
      <c r="A238" s="4" t="n">
        <v>234</v>
      </c>
      <c r="B238" s="7" t="n"/>
      <c r="C238" s="4" t="n"/>
      <c r="D238" s="4">
        <f>IF(C238="","",IFERROR(VLOOKUP(C238,Items!$A$5:$C$44,2,FALSE),"code not found"))</f>
        <v/>
      </c>
      <c r="E238" s="4" t="n"/>
      <c r="F238" s="4" t="n"/>
      <c r="G238" s="4">
        <f>IF(C238="","",IFERROR(VLOOKUP(C238,Items!$A$5:$C$44,3,FALSE),""))</f>
        <v/>
      </c>
      <c r="H238" s="4" t="n"/>
      <c r="I238" s="4" t="n"/>
      <c r="J238" s="4" t="n"/>
      <c r="K238" s="4" t="n"/>
    </row>
    <row r="239">
      <c r="A239" s="4" t="n">
        <v>235</v>
      </c>
      <c r="B239" s="7" t="n"/>
      <c r="C239" s="4" t="n"/>
      <c r="D239" s="4">
        <f>IF(C239="","",IFERROR(VLOOKUP(C239,Items!$A$5:$C$44,2,FALSE),"code not found"))</f>
        <v/>
      </c>
      <c r="E239" s="4" t="n"/>
      <c r="F239" s="4" t="n"/>
      <c r="G239" s="4">
        <f>IF(C239="","",IFERROR(VLOOKUP(C239,Items!$A$5:$C$44,3,FALSE),""))</f>
        <v/>
      </c>
      <c r="H239" s="4" t="n"/>
      <c r="I239" s="4" t="n"/>
      <c r="J239" s="4" t="n"/>
      <c r="K239" s="4" t="n"/>
    </row>
    <row r="240">
      <c r="A240" s="4" t="n">
        <v>236</v>
      </c>
      <c r="B240" s="7" t="n"/>
      <c r="C240" s="4" t="n"/>
      <c r="D240" s="4">
        <f>IF(C240="","",IFERROR(VLOOKUP(C240,Items!$A$5:$C$44,2,FALSE),"code not found"))</f>
        <v/>
      </c>
      <c r="E240" s="4" t="n"/>
      <c r="F240" s="4" t="n"/>
      <c r="G240" s="4">
        <f>IF(C240="","",IFERROR(VLOOKUP(C240,Items!$A$5:$C$44,3,FALSE),""))</f>
        <v/>
      </c>
      <c r="H240" s="4" t="n"/>
      <c r="I240" s="4" t="n"/>
      <c r="J240" s="4" t="n"/>
      <c r="K240" s="4" t="n"/>
    </row>
    <row r="241">
      <c r="A241" s="4" t="n">
        <v>237</v>
      </c>
      <c r="B241" s="7" t="n"/>
      <c r="C241" s="4" t="n"/>
      <c r="D241" s="4">
        <f>IF(C241="","",IFERROR(VLOOKUP(C241,Items!$A$5:$C$44,2,FALSE),"code not found"))</f>
        <v/>
      </c>
      <c r="E241" s="4" t="n"/>
      <c r="F241" s="4" t="n"/>
      <c r="G241" s="4">
        <f>IF(C241="","",IFERROR(VLOOKUP(C241,Items!$A$5:$C$44,3,FALSE),""))</f>
        <v/>
      </c>
      <c r="H241" s="4" t="n"/>
      <c r="I241" s="4" t="n"/>
      <c r="J241" s="4" t="n"/>
      <c r="K241" s="4" t="n"/>
    </row>
    <row r="242">
      <c r="A242" s="4" t="n">
        <v>238</v>
      </c>
      <c r="B242" s="7" t="n"/>
      <c r="C242" s="4" t="n"/>
      <c r="D242" s="4">
        <f>IF(C242="","",IFERROR(VLOOKUP(C242,Items!$A$5:$C$44,2,FALSE),"code not found"))</f>
        <v/>
      </c>
      <c r="E242" s="4" t="n"/>
      <c r="F242" s="4" t="n"/>
      <c r="G242" s="4">
        <f>IF(C242="","",IFERROR(VLOOKUP(C242,Items!$A$5:$C$44,3,FALSE),""))</f>
        <v/>
      </c>
      <c r="H242" s="4" t="n"/>
      <c r="I242" s="4" t="n"/>
      <c r="J242" s="4" t="n"/>
      <c r="K242" s="4" t="n"/>
    </row>
    <row r="243">
      <c r="A243" s="4" t="n">
        <v>239</v>
      </c>
      <c r="B243" s="7" t="n"/>
      <c r="C243" s="4" t="n"/>
      <c r="D243" s="4">
        <f>IF(C243="","",IFERROR(VLOOKUP(C243,Items!$A$5:$C$44,2,FALSE),"code not found"))</f>
        <v/>
      </c>
      <c r="E243" s="4" t="n"/>
      <c r="F243" s="4" t="n"/>
      <c r="G243" s="4">
        <f>IF(C243="","",IFERROR(VLOOKUP(C243,Items!$A$5:$C$44,3,FALSE),""))</f>
        <v/>
      </c>
      <c r="H243" s="4" t="n"/>
      <c r="I243" s="4" t="n"/>
      <c r="J243" s="4" t="n"/>
      <c r="K243" s="4" t="n"/>
    </row>
    <row r="244">
      <c r="A244" s="4" t="n">
        <v>240</v>
      </c>
      <c r="B244" s="7" t="n"/>
      <c r="C244" s="4" t="n"/>
      <c r="D244" s="4">
        <f>IF(C244="","",IFERROR(VLOOKUP(C244,Items!$A$5:$C$44,2,FALSE),"code not found"))</f>
        <v/>
      </c>
      <c r="E244" s="4" t="n"/>
      <c r="F244" s="4" t="n"/>
      <c r="G244" s="4">
        <f>IF(C244="","",IFERROR(VLOOKUP(C244,Items!$A$5:$C$44,3,FALSE),""))</f>
        <v/>
      </c>
      <c r="H244" s="4" t="n"/>
      <c r="I244" s="4" t="n"/>
      <c r="J244" s="4" t="n"/>
      <c r="K244" s="4" t="n"/>
    </row>
    <row r="245">
      <c r="A245" s="4" t="n">
        <v>241</v>
      </c>
      <c r="B245" s="7" t="n"/>
      <c r="C245" s="4" t="n"/>
      <c r="D245" s="4">
        <f>IF(C245="","",IFERROR(VLOOKUP(C245,Items!$A$5:$C$44,2,FALSE),"code not found"))</f>
        <v/>
      </c>
      <c r="E245" s="4" t="n"/>
      <c r="F245" s="4" t="n"/>
      <c r="G245" s="4">
        <f>IF(C245="","",IFERROR(VLOOKUP(C245,Items!$A$5:$C$44,3,FALSE),""))</f>
        <v/>
      </c>
      <c r="H245" s="4" t="n"/>
      <c r="I245" s="4" t="n"/>
      <c r="J245" s="4" t="n"/>
      <c r="K245" s="4" t="n"/>
    </row>
    <row r="246">
      <c r="A246" s="4" t="n">
        <v>242</v>
      </c>
      <c r="B246" s="7" t="n"/>
      <c r="C246" s="4" t="n"/>
      <c r="D246" s="4">
        <f>IF(C246="","",IFERROR(VLOOKUP(C246,Items!$A$5:$C$44,2,FALSE),"code not found"))</f>
        <v/>
      </c>
      <c r="E246" s="4" t="n"/>
      <c r="F246" s="4" t="n"/>
      <c r="G246" s="4">
        <f>IF(C246="","",IFERROR(VLOOKUP(C246,Items!$A$5:$C$44,3,FALSE),""))</f>
        <v/>
      </c>
      <c r="H246" s="4" t="n"/>
      <c r="I246" s="4" t="n"/>
      <c r="J246" s="4" t="n"/>
      <c r="K246" s="4" t="n"/>
    </row>
    <row r="247">
      <c r="A247" s="4" t="n">
        <v>243</v>
      </c>
      <c r="B247" s="7" t="n"/>
      <c r="C247" s="4" t="n"/>
      <c r="D247" s="4">
        <f>IF(C247="","",IFERROR(VLOOKUP(C247,Items!$A$5:$C$44,2,FALSE),"code not found"))</f>
        <v/>
      </c>
      <c r="E247" s="4" t="n"/>
      <c r="F247" s="4" t="n"/>
      <c r="G247" s="4">
        <f>IF(C247="","",IFERROR(VLOOKUP(C247,Items!$A$5:$C$44,3,FALSE),""))</f>
        <v/>
      </c>
      <c r="H247" s="4" t="n"/>
      <c r="I247" s="4" t="n"/>
      <c r="J247" s="4" t="n"/>
      <c r="K247" s="4" t="n"/>
    </row>
    <row r="248">
      <c r="A248" s="4" t="n">
        <v>244</v>
      </c>
      <c r="B248" s="7" t="n"/>
      <c r="C248" s="4" t="n"/>
      <c r="D248" s="4">
        <f>IF(C248="","",IFERROR(VLOOKUP(C248,Items!$A$5:$C$44,2,FALSE),"code not found"))</f>
        <v/>
      </c>
      <c r="E248" s="4" t="n"/>
      <c r="F248" s="4" t="n"/>
      <c r="G248" s="4">
        <f>IF(C248="","",IFERROR(VLOOKUP(C248,Items!$A$5:$C$44,3,FALSE),""))</f>
        <v/>
      </c>
      <c r="H248" s="4" t="n"/>
      <c r="I248" s="4" t="n"/>
      <c r="J248" s="4" t="n"/>
      <c r="K248" s="4" t="n"/>
    </row>
    <row r="249">
      <c r="A249" s="4" t="n">
        <v>245</v>
      </c>
      <c r="B249" s="7" t="n"/>
      <c r="C249" s="4" t="n"/>
      <c r="D249" s="4">
        <f>IF(C249="","",IFERROR(VLOOKUP(C249,Items!$A$5:$C$44,2,FALSE),"code not found"))</f>
        <v/>
      </c>
      <c r="E249" s="4" t="n"/>
      <c r="F249" s="4" t="n"/>
      <c r="G249" s="4">
        <f>IF(C249="","",IFERROR(VLOOKUP(C249,Items!$A$5:$C$44,3,FALSE),""))</f>
        <v/>
      </c>
      <c r="H249" s="4" t="n"/>
      <c r="I249" s="4" t="n"/>
      <c r="J249" s="4" t="n"/>
      <c r="K249" s="4" t="n"/>
    </row>
    <row r="250">
      <c r="A250" s="4" t="n">
        <v>246</v>
      </c>
      <c r="B250" s="7" t="n"/>
      <c r="C250" s="4" t="n"/>
      <c r="D250" s="4">
        <f>IF(C250="","",IFERROR(VLOOKUP(C250,Items!$A$5:$C$44,2,FALSE),"code not found"))</f>
        <v/>
      </c>
      <c r="E250" s="4" t="n"/>
      <c r="F250" s="4" t="n"/>
      <c r="G250" s="4">
        <f>IF(C250="","",IFERROR(VLOOKUP(C250,Items!$A$5:$C$44,3,FALSE),""))</f>
        <v/>
      </c>
      <c r="H250" s="4" t="n"/>
      <c r="I250" s="4" t="n"/>
      <c r="J250" s="4" t="n"/>
      <c r="K250" s="4" t="n"/>
    </row>
    <row r="251">
      <c r="A251" s="4" t="n">
        <v>247</v>
      </c>
      <c r="B251" s="7" t="n"/>
      <c r="C251" s="4" t="n"/>
      <c r="D251" s="4">
        <f>IF(C251="","",IFERROR(VLOOKUP(C251,Items!$A$5:$C$44,2,FALSE),"code not found"))</f>
        <v/>
      </c>
      <c r="E251" s="4" t="n"/>
      <c r="F251" s="4" t="n"/>
      <c r="G251" s="4">
        <f>IF(C251="","",IFERROR(VLOOKUP(C251,Items!$A$5:$C$44,3,FALSE),""))</f>
        <v/>
      </c>
      <c r="H251" s="4" t="n"/>
      <c r="I251" s="4" t="n"/>
      <c r="J251" s="4" t="n"/>
      <c r="K251" s="4" t="n"/>
    </row>
    <row r="252">
      <c r="A252" s="4" t="n">
        <v>248</v>
      </c>
      <c r="B252" s="7" t="n"/>
      <c r="C252" s="4" t="n"/>
      <c r="D252" s="4">
        <f>IF(C252="","",IFERROR(VLOOKUP(C252,Items!$A$5:$C$44,2,FALSE),"code not found"))</f>
        <v/>
      </c>
      <c r="E252" s="4" t="n"/>
      <c r="F252" s="4" t="n"/>
      <c r="G252" s="4">
        <f>IF(C252="","",IFERROR(VLOOKUP(C252,Items!$A$5:$C$44,3,FALSE),""))</f>
        <v/>
      </c>
      <c r="H252" s="4" t="n"/>
      <c r="I252" s="4" t="n"/>
      <c r="J252" s="4" t="n"/>
      <c r="K252" s="4" t="n"/>
    </row>
    <row r="253">
      <c r="A253" s="4" t="n">
        <v>249</v>
      </c>
      <c r="B253" s="7" t="n"/>
      <c r="C253" s="4" t="n"/>
      <c r="D253" s="4">
        <f>IF(C253="","",IFERROR(VLOOKUP(C253,Items!$A$5:$C$44,2,FALSE),"code not found"))</f>
        <v/>
      </c>
      <c r="E253" s="4" t="n"/>
      <c r="F253" s="4" t="n"/>
      <c r="G253" s="4">
        <f>IF(C253="","",IFERROR(VLOOKUP(C253,Items!$A$5:$C$44,3,FALSE),""))</f>
        <v/>
      </c>
      <c r="H253" s="4" t="n"/>
      <c r="I253" s="4" t="n"/>
      <c r="J253" s="4" t="n"/>
      <c r="K253" s="4" t="n"/>
    </row>
    <row r="254">
      <c r="A254" s="4" t="n">
        <v>250</v>
      </c>
      <c r="B254" s="7" t="n"/>
      <c r="C254" s="4" t="n"/>
      <c r="D254" s="4">
        <f>IF(C254="","",IFERROR(VLOOKUP(C254,Items!$A$5:$C$44,2,FALSE),"code not found"))</f>
        <v/>
      </c>
      <c r="E254" s="4" t="n"/>
      <c r="F254" s="4" t="n"/>
      <c r="G254" s="4">
        <f>IF(C254="","",IFERROR(VLOOKUP(C254,Items!$A$5:$C$44,3,FALSE),""))</f>
        <v/>
      </c>
      <c r="H254" s="4" t="n"/>
      <c r="I254" s="4" t="n"/>
      <c r="J254" s="4" t="n"/>
      <c r="K254" s="4" t="n"/>
    </row>
    <row r="255">
      <c r="A255" s="4" t="n">
        <v>251</v>
      </c>
      <c r="B255" s="7" t="n"/>
      <c r="C255" s="4" t="n"/>
      <c r="D255" s="4">
        <f>IF(C255="","",IFERROR(VLOOKUP(C255,Items!$A$5:$C$44,2,FALSE),"code not found"))</f>
        <v/>
      </c>
      <c r="E255" s="4" t="n"/>
      <c r="F255" s="4" t="n"/>
      <c r="G255" s="4">
        <f>IF(C255="","",IFERROR(VLOOKUP(C255,Items!$A$5:$C$44,3,FALSE),""))</f>
        <v/>
      </c>
      <c r="H255" s="4" t="n"/>
      <c r="I255" s="4" t="n"/>
      <c r="J255" s="4" t="n"/>
      <c r="K255" s="4" t="n"/>
    </row>
    <row r="256">
      <c r="A256" s="4" t="n">
        <v>252</v>
      </c>
      <c r="B256" s="7" t="n"/>
      <c r="C256" s="4" t="n"/>
      <c r="D256" s="4">
        <f>IF(C256="","",IFERROR(VLOOKUP(C256,Items!$A$5:$C$44,2,FALSE),"code not found"))</f>
        <v/>
      </c>
      <c r="E256" s="4" t="n"/>
      <c r="F256" s="4" t="n"/>
      <c r="G256" s="4">
        <f>IF(C256="","",IFERROR(VLOOKUP(C256,Items!$A$5:$C$44,3,FALSE),""))</f>
        <v/>
      </c>
      <c r="H256" s="4" t="n"/>
      <c r="I256" s="4" t="n"/>
      <c r="J256" s="4" t="n"/>
      <c r="K256" s="4" t="n"/>
    </row>
    <row r="257">
      <c r="A257" s="4" t="n">
        <v>253</v>
      </c>
      <c r="B257" s="7" t="n"/>
      <c r="C257" s="4" t="n"/>
      <c r="D257" s="4">
        <f>IF(C257="","",IFERROR(VLOOKUP(C257,Items!$A$5:$C$44,2,FALSE),"code not found"))</f>
        <v/>
      </c>
      <c r="E257" s="4" t="n"/>
      <c r="F257" s="4" t="n"/>
      <c r="G257" s="4">
        <f>IF(C257="","",IFERROR(VLOOKUP(C257,Items!$A$5:$C$44,3,FALSE),""))</f>
        <v/>
      </c>
      <c r="H257" s="4" t="n"/>
      <c r="I257" s="4" t="n"/>
      <c r="J257" s="4" t="n"/>
      <c r="K257" s="4" t="n"/>
    </row>
    <row r="258">
      <c r="A258" s="4" t="n">
        <v>254</v>
      </c>
      <c r="B258" s="7" t="n"/>
      <c r="C258" s="4" t="n"/>
      <c r="D258" s="4">
        <f>IF(C258="","",IFERROR(VLOOKUP(C258,Items!$A$5:$C$44,2,FALSE),"code not found"))</f>
        <v/>
      </c>
      <c r="E258" s="4" t="n"/>
      <c r="F258" s="4" t="n"/>
      <c r="G258" s="4">
        <f>IF(C258="","",IFERROR(VLOOKUP(C258,Items!$A$5:$C$44,3,FALSE),""))</f>
        <v/>
      </c>
      <c r="H258" s="4" t="n"/>
      <c r="I258" s="4" t="n"/>
      <c r="J258" s="4" t="n"/>
      <c r="K258" s="4" t="n"/>
    </row>
    <row r="259">
      <c r="A259" s="4" t="n">
        <v>255</v>
      </c>
      <c r="B259" s="7" t="n"/>
      <c r="C259" s="4" t="n"/>
      <c r="D259" s="4">
        <f>IF(C259="","",IFERROR(VLOOKUP(C259,Items!$A$5:$C$44,2,FALSE),"code not found"))</f>
        <v/>
      </c>
      <c r="E259" s="4" t="n"/>
      <c r="F259" s="4" t="n"/>
      <c r="G259" s="4">
        <f>IF(C259="","",IFERROR(VLOOKUP(C259,Items!$A$5:$C$44,3,FALSE),""))</f>
        <v/>
      </c>
      <c r="H259" s="4" t="n"/>
      <c r="I259" s="4" t="n"/>
      <c r="J259" s="4" t="n"/>
      <c r="K259" s="4" t="n"/>
    </row>
    <row r="260">
      <c r="A260" s="4" t="n">
        <v>256</v>
      </c>
      <c r="B260" s="7" t="n"/>
      <c r="C260" s="4" t="n"/>
      <c r="D260" s="4">
        <f>IF(C260="","",IFERROR(VLOOKUP(C260,Items!$A$5:$C$44,2,FALSE),"code not found"))</f>
        <v/>
      </c>
      <c r="E260" s="4" t="n"/>
      <c r="F260" s="4" t="n"/>
      <c r="G260" s="4">
        <f>IF(C260="","",IFERROR(VLOOKUP(C260,Items!$A$5:$C$44,3,FALSE),""))</f>
        <v/>
      </c>
      <c r="H260" s="4" t="n"/>
      <c r="I260" s="4" t="n"/>
      <c r="J260" s="4" t="n"/>
      <c r="K260" s="4" t="n"/>
    </row>
    <row r="261">
      <c r="A261" s="4" t="n">
        <v>257</v>
      </c>
      <c r="B261" s="7" t="n"/>
      <c r="C261" s="4" t="n"/>
      <c r="D261" s="4">
        <f>IF(C261="","",IFERROR(VLOOKUP(C261,Items!$A$5:$C$44,2,FALSE),"code not found"))</f>
        <v/>
      </c>
      <c r="E261" s="4" t="n"/>
      <c r="F261" s="4" t="n"/>
      <c r="G261" s="4">
        <f>IF(C261="","",IFERROR(VLOOKUP(C261,Items!$A$5:$C$44,3,FALSE),""))</f>
        <v/>
      </c>
      <c r="H261" s="4" t="n"/>
      <c r="I261" s="4" t="n"/>
      <c r="J261" s="4" t="n"/>
      <c r="K261" s="4" t="n"/>
    </row>
    <row r="262">
      <c r="A262" s="4" t="n">
        <v>258</v>
      </c>
      <c r="B262" s="7" t="n"/>
      <c r="C262" s="4" t="n"/>
      <c r="D262" s="4">
        <f>IF(C262="","",IFERROR(VLOOKUP(C262,Items!$A$5:$C$44,2,FALSE),"code not found"))</f>
        <v/>
      </c>
      <c r="E262" s="4" t="n"/>
      <c r="F262" s="4" t="n"/>
      <c r="G262" s="4">
        <f>IF(C262="","",IFERROR(VLOOKUP(C262,Items!$A$5:$C$44,3,FALSE),""))</f>
        <v/>
      </c>
      <c r="H262" s="4" t="n"/>
      <c r="I262" s="4" t="n"/>
      <c r="J262" s="4" t="n"/>
      <c r="K262" s="4" t="n"/>
    </row>
    <row r="263">
      <c r="A263" s="4" t="n">
        <v>259</v>
      </c>
      <c r="B263" s="7" t="n"/>
      <c r="C263" s="4" t="n"/>
      <c r="D263" s="4">
        <f>IF(C263="","",IFERROR(VLOOKUP(C263,Items!$A$5:$C$44,2,FALSE),"code not found"))</f>
        <v/>
      </c>
      <c r="E263" s="4" t="n"/>
      <c r="F263" s="4" t="n"/>
      <c r="G263" s="4">
        <f>IF(C263="","",IFERROR(VLOOKUP(C263,Items!$A$5:$C$44,3,FALSE),""))</f>
        <v/>
      </c>
      <c r="H263" s="4" t="n"/>
      <c r="I263" s="4" t="n"/>
      <c r="J263" s="4" t="n"/>
      <c r="K263" s="4" t="n"/>
    </row>
    <row r="264">
      <c r="A264" s="4" t="n">
        <v>260</v>
      </c>
      <c r="B264" s="7" t="n"/>
      <c r="C264" s="4" t="n"/>
      <c r="D264" s="4">
        <f>IF(C264="","",IFERROR(VLOOKUP(C264,Items!$A$5:$C$44,2,FALSE),"code not found"))</f>
        <v/>
      </c>
      <c r="E264" s="4" t="n"/>
      <c r="F264" s="4" t="n"/>
      <c r="G264" s="4">
        <f>IF(C264="","",IFERROR(VLOOKUP(C264,Items!$A$5:$C$44,3,FALSE),""))</f>
        <v/>
      </c>
      <c r="H264" s="4" t="n"/>
      <c r="I264" s="4" t="n"/>
      <c r="J264" s="4" t="n"/>
      <c r="K264" s="4" t="n"/>
    </row>
    <row r="265">
      <c r="A265" s="4" t="n">
        <v>261</v>
      </c>
      <c r="B265" s="7" t="n"/>
      <c r="C265" s="4" t="n"/>
      <c r="D265" s="4">
        <f>IF(C265="","",IFERROR(VLOOKUP(C265,Items!$A$5:$C$44,2,FALSE),"code not found"))</f>
        <v/>
      </c>
      <c r="E265" s="4" t="n"/>
      <c r="F265" s="4" t="n"/>
      <c r="G265" s="4">
        <f>IF(C265="","",IFERROR(VLOOKUP(C265,Items!$A$5:$C$44,3,FALSE),""))</f>
        <v/>
      </c>
      <c r="H265" s="4" t="n"/>
      <c r="I265" s="4" t="n"/>
      <c r="J265" s="4" t="n"/>
      <c r="K265" s="4" t="n"/>
    </row>
    <row r="266">
      <c r="A266" s="4" t="n">
        <v>262</v>
      </c>
      <c r="B266" s="7" t="n"/>
      <c r="C266" s="4" t="n"/>
      <c r="D266" s="4">
        <f>IF(C266="","",IFERROR(VLOOKUP(C266,Items!$A$5:$C$44,2,FALSE),"code not found"))</f>
        <v/>
      </c>
      <c r="E266" s="4" t="n"/>
      <c r="F266" s="4" t="n"/>
      <c r="G266" s="4">
        <f>IF(C266="","",IFERROR(VLOOKUP(C266,Items!$A$5:$C$44,3,FALSE),""))</f>
        <v/>
      </c>
      <c r="H266" s="4" t="n"/>
      <c r="I266" s="4" t="n"/>
      <c r="J266" s="4" t="n"/>
      <c r="K266" s="4" t="n"/>
    </row>
    <row r="267">
      <c r="A267" s="4" t="n">
        <v>263</v>
      </c>
      <c r="B267" s="7" t="n"/>
      <c r="C267" s="4" t="n"/>
      <c r="D267" s="4">
        <f>IF(C267="","",IFERROR(VLOOKUP(C267,Items!$A$5:$C$44,2,FALSE),"code not found"))</f>
        <v/>
      </c>
      <c r="E267" s="4" t="n"/>
      <c r="F267" s="4" t="n"/>
      <c r="G267" s="4">
        <f>IF(C267="","",IFERROR(VLOOKUP(C267,Items!$A$5:$C$44,3,FALSE),""))</f>
        <v/>
      </c>
      <c r="H267" s="4" t="n"/>
      <c r="I267" s="4" t="n"/>
      <c r="J267" s="4" t="n"/>
      <c r="K267" s="4" t="n"/>
    </row>
    <row r="268">
      <c r="A268" s="4" t="n">
        <v>264</v>
      </c>
      <c r="B268" s="7" t="n"/>
      <c r="C268" s="4" t="n"/>
      <c r="D268" s="4">
        <f>IF(C268="","",IFERROR(VLOOKUP(C268,Items!$A$5:$C$44,2,FALSE),"code not found"))</f>
        <v/>
      </c>
      <c r="E268" s="4" t="n"/>
      <c r="F268" s="4" t="n"/>
      <c r="G268" s="4">
        <f>IF(C268="","",IFERROR(VLOOKUP(C268,Items!$A$5:$C$44,3,FALSE),""))</f>
        <v/>
      </c>
      <c r="H268" s="4" t="n"/>
      <c r="I268" s="4" t="n"/>
      <c r="J268" s="4" t="n"/>
      <c r="K268" s="4" t="n"/>
    </row>
    <row r="269">
      <c r="A269" s="4" t="n">
        <v>265</v>
      </c>
      <c r="B269" s="7" t="n"/>
      <c r="C269" s="4" t="n"/>
      <c r="D269" s="4">
        <f>IF(C269="","",IFERROR(VLOOKUP(C269,Items!$A$5:$C$44,2,FALSE),"code not found"))</f>
        <v/>
      </c>
      <c r="E269" s="4" t="n"/>
      <c r="F269" s="4" t="n"/>
      <c r="G269" s="4">
        <f>IF(C269="","",IFERROR(VLOOKUP(C269,Items!$A$5:$C$44,3,FALSE),""))</f>
        <v/>
      </c>
      <c r="H269" s="4" t="n"/>
      <c r="I269" s="4" t="n"/>
      <c r="J269" s="4" t="n"/>
      <c r="K269" s="4" t="n"/>
    </row>
    <row r="270">
      <c r="A270" s="4" t="n">
        <v>266</v>
      </c>
      <c r="B270" s="7" t="n"/>
      <c r="C270" s="4" t="n"/>
      <c r="D270" s="4">
        <f>IF(C270="","",IFERROR(VLOOKUP(C270,Items!$A$5:$C$44,2,FALSE),"code not found"))</f>
        <v/>
      </c>
      <c r="E270" s="4" t="n"/>
      <c r="F270" s="4" t="n"/>
      <c r="G270" s="4">
        <f>IF(C270="","",IFERROR(VLOOKUP(C270,Items!$A$5:$C$44,3,FALSE),""))</f>
        <v/>
      </c>
      <c r="H270" s="4" t="n"/>
      <c r="I270" s="4" t="n"/>
      <c r="J270" s="4" t="n"/>
      <c r="K270" s="4" t="n"/>
    </row>
    <row r="271">
      <c r="A271" s="4" t="n">
        <v>267</v>
      </c>
      <c r="B271" s="7" t="n"/>
      <c r="C271" s="4" t="n"/>
      <c r="D271" s="4">
        <f>IF(C271="","",IFERROR(VLOOKUP(C271,Items!$A$5:$C$44,2,FALSE),"code not found"))</f>
        <v/>
      </c>
      <c r="E271" s="4" t="n"/>
      <c r="F271" s="4" t="n"/>
      <c r="G271" s="4">
        <f>IF(C271="","",IFERROR(VLOOKUP(C271,Items!$A$5:$C$44,3,FALSE),""))</f>
        <v/>
      </c>
      <c r="H271" s="4" t="n"/>
      <c r="I271" s="4" t="n"/>
      <c r="J271" s="4" t="n"/>
      <c r="K271" s="4" t="n"/>
    </row>
    <row r="272">
      <c r="A272" s="4" t="n">
        <v>268</v>
      </c>
      <c r="B272" s="7" t="n"/>
      <c r="C272" s="4" t="n"/>
      <c r="D272" s="4">
        <f>IF(C272="","",IFERROR(VLOOKUP(C272,Items!$A$5:$C$44,2,FALSE),"code not found"))</f>
        <v/>
      </c>
      <c r="E272" s="4" t="n"/>
      <c r="F272" s="4" t="n"/>
      <c r="G272" s="4">
        <f>IF(C272="","",IFERROR(VLOOKUP(C272,Items!$A$5:$C$44,3,FALSE),""))</f>
        <v/>
      </c>
      <c r="H272" s="4" t="n"/>
      <c r="I272" s="4" t="n"/>
      <c r="J272" s="4" t="n"/>
      <c r="K272" s="4" t="n"/>
    </row>
    <row r="273">
      <c r="A273" s="4" t="n">
        <v>269</v>
      </c>
      <c r="B273" s="7" t="n"/>
      <c r="C273" s="4" t="n"/>
      <c r="D273" s="4">
        <f>IF(C273="","",IFERROR(VLOOKUP(C273,Items!$A$5:$C$44,2,FALSE),"code not found"))</f>
        <v/>
      </c>
      <c r="E273" s="4" t="n"/>
      <c r="F273" s="4" t="n"/>
      <c r="G273" s="4">
        <f>IF(C273="","",IFERROR(VLOOKUP(C273,Items!$A$5:$C$44,3,FALSE),""))</f>
        <v/>
      </c>
      <c r="H273" s="4" t="n"/>
      <c r="I273" s="4" t="n"/>
      <c r="J273" s="4" t="n"/>
      <c r="K273" s="4" t="n"/>
    </row>
    <row r="274">
      <c r="A274" s="4" t="n">
        <v>270</v>
      </c>
      <c r="B274" s="7" t="n"/>
      <c r="C274" s="4" t="n"/>
      <c r="D274" s="4">
        <f>IF(C274="","",IFERROR(VLOOKUP(C274,Items!$A$5:$C$44,2,FALSE),"code not found"))</f>
        <v/>
      </c>
      <c r="E274" s="4" t="n"/>
      <c r="F274" s="4" t="n"/>
      <c r="G274" s="4">
        <f>IF(C274="","",IFERROR(VLOOKUP(C274,Items!$A$5:$C$44,3,FALSE),""))</f>
        <v/>
      </c>
      <c r="H274" s="4" t="n"/>
      <c r="I274" s="4" t="n"/>
      <c r="J274" s="4" t="n"/>
      <c r="K274" s="4" t="n"/>
    </row>
    <row r="275">
      <c r="A275" s="4" t="n">
        <v>271</v>
      </c>
      <c r="B275" s="7" t="n"/>
      <c r="C275" s="4" t="n"/>
      <c r="D275" s="4">
        <f>IF(C275="","",IFERROR(VLOOKUP(C275,Items!$A$5:$C$44,2,FALSE),"code not found"))</f>
        <v/>
      </c>
      <c r="E275" s="4" t="n"/>
      <c r="F275" s="4" t="n"/>
      <c r="G275" s="4">
        <f>IF(C275="","",IFERROR(VLOOKUP(C275,Items!$A$5:$C$44,3,FALSE),""))</f>
        <v/>
      </c>
      <c r="H275" s="4" t="n"/>
      <c r="I275" s="4" t="n"/>
      <c r="J275" s="4" t="n"/>
      <c r="K275" s="4" t="n"/>
    </row>
    <row r="276">
      <c r="A276" s="4" t="n">
        <v>272</v>
      </c>
      <c r="B276" s="7" t="n"/>
      <c r="C276" s="4" t="n"/>
      <c r="D276" s="4">
        <f>IF(C276="","",IFERROR(VLOOKUP(C276,Items!$A$5:$C$44,2,FALSE),"code not found"))</f>
        <v/>
      </c>
      <c r="E276" s="4" t="n"/>
      <c r="F276" s="4" t="n"/>
      <c r="G276" s="4">
        <f>IF(C276="","",IFERROR(VLOOKUP(C276,Items!$A$5:$C$44,3,FALSE),""))</f>
        <v/>
      </c>
      <c r="H276" s="4" t="n"/>
      <c r="I276" s="4" t="n"/>
      <c r="J276" s="4" t="n"/>
      <c r="K276" s="4" t="n"/>
    </row>
    <row r="277">
      <c r="A277" s="4" t="n">
        <v>273</v>
      </c>
      <c r="B277" s="7" t="n"/>
      <c r="C277" s="4" t="n"/>
      <c r="D277" s="4">
        <f>IF(C277="","",IFERROR(VLOOKUP(C277,Items!$A$5:$C$44,2,FALSE),"code not found"))</f>
        <v/>
      </c>
      <c r="E277" s="4" t="n"/>
      <c r="F277" s="4" t="n"/>
      <c r="G277" s="4">
        <f>IF(C277="","",IFERROR(VLOOKUP(C277,Items!$A$5:$C$44,3,FALSE),""))</f>
        <v/>
      </c>
      <c r="H277" s="4" t="n"/>
      <c r="I277" s="4" t="n"/>
      <c r="J277" s="4" t="n"/>
      <c r="K277" s="4" t="n"/>
    </row>
    <row r="278">
      <c r="A278" s="4" t="n">
        <v>274</v>
      </c>
      <c r="B278" s="7" t="n"/>
      <c r="C278" s="4" t="n"/>
      <c r="D278" s="4">
        <f>IF(C278="","",IFERROR(VLOOKUP(C278,Items!$A$5:$C$44,2,FALSE),"code not found"))</f>
        <v/>
      </c>
      <c r="E278" s="4" t="n"/>
      <c r="F278" s="4" t="n"/>
      <c r="G278" s="4">
        <f>IF(C278="","",IFERROR(VLOOKUP(C278,Items!$A$5:$C$44,3,FALSE),""))</f>
        <v/>
      </c>
      <c r="H278" s="4" t="n"/>
      <c r="I278" s="4" t="n"/>
      <c r="J278" s="4" t="n"/>
      <c r="K278" s="4" t="n"/>
    </row>
    <row r="279">
      <c r="A279" s="4" t="n">
        <v>275</v>
      </c>
      <c r="B279" s="7" t="n"/>
      <c r="C279" s="4" t="n"/>
      <c r="D279" s="4">
        <f>IF(C279="","",IFERROR(VLOOKUP(C279,Items!$A$5:$C$44,2,FALSE),"code not found"))</f>
        <v/>
      </c>
      <c r="E279" s="4" t="n"/>
      <c r="F279" s="4" t="n"/>
      <c r="G279" s="4">
        <f>IF(C279="","",IFERROR(VLOOKUP(C279,Items!$A$5:$C$44,3,FALSE),""))</f>
        <v/>
      </c>
      <c r="H279" s="4" t="n"/>
      <c r="I279" s="4" t="n"/>
      <c r="J279" s="4" t="n"/>
      <c r="K279" s="4" t="n"/>
    </row>
    <row r="280">
      <c r="A280" s="4" t="n">
        <v>276</v>
      </c>
      <c r="B280" s="7" t="n"/>
      <c r="C280" s="4" t="n"/>
      <c r="D280" s="4">
        <f>IF(C280="","",IFERROR(VLOOKUP(C280,Items!$A$5:$C$44,2,FALSE),"code not found"))</f>
        <v/>
      </c>
      <c r="E280" s="4" t="n"/>
      <c r="F280" s="4" t="n"/>
      <c r="G280" s="4">
        <f>IF(C280="","",IFERROR(VLOOKUP(C280,Items!$A$5:$C$44,3,FALSE),""))</f>
        <v/>
      </c>
      <c r="H280" s="4" t="n"/>
      <c r="I280" s="4" t="n"/>
      <c r="J280" s="4" t="n"/>
      <c r="K280" s="4" t="n"/>
    </row>
    <row r="281">
      <c r="A281" s="4" t="n">
        <v>277</v>
      </c>
      <c r="B281" s="7" t="n"/>
      <c r="C281" s="4" t="n"/>
      <c r="D281" s="4">
        <f>IF(C281="","",IFERROR(VLOOKUP(C281,Items!$A$5:$C$44,2,FALSE),"code not found"))</f>
        <v/>
      </c>
      <c r="E281" s="4" t="n"/>
      <c r="F281" s="4" t="n"/>
      <c r="G281" s="4">
        <f>IF(C281="","",IFERROR(VLOOKUP(C281,Items!$A$5:$C$44,3,FALSE),""))</f>
        <v/>
      </c>
      <c r="H281" s="4" t="n"/>
      <c r="I281" s="4" t="n"/>
      <c r="J281" s="4" t="n"/>
      <c r="K281" s="4" t="n"/>
    </row>
    <row r="282">
      <c r="A282" s="4" t="n">
        <v>278</v>
      </c>
      <c r="B282" s="7" t="n"/>
      <c r="C282" s="4" t="n"/>
      <c r="D282" s="4">
        <f>IF(C282="","",IFERROR(VLOOKUP(C282,Items!$A$5:$C$44,2,FALSE),"code not found"))</f>
        <v/>
      </c>
      <c r="E282" s="4" t="n"/>
      <c r="F282" s="4" t="n"/>
      <c r="G282" s="4">
        <f>IF(C282="","",IFERROR(VLOOKUP(C282,Items!$A$5:$C$44,3,FALSE),""))</f>
        <v/>
      </c>
      <c r="H282" s="4" t="n"/>
      <c r="I282" s="4" t="n"/>
      <c r="J282" s="4" t="n"/>
      <c r="K282" s="4" t="n"/>
    </row>
    <row r="283">
      <c r="A283" s="4" t="n">
        <v>279</v>
      </c>
      <c r="B283" s="7" t="n"/>
      <c r="C283" s="4" t="n"/>
      <c r="D283" s="4">
        <f>IF(C283="","",IFERROR(VLOOKUP(C283,Items!$A$5:$C$44,2,FALSE),"code not found"))</f>
        <v/>
      </c>
      <c r="E283" s="4" t="n"/>
      <c r="F283" s="4" t="n"/>
      <c r="G283" s="4">
        <f>IF(C283="","",IFERROR(VLOOKUP(C283,Items!$A$5:$C$44,3,FALSE),""))</f>
        <v/>
      </c>
      <c r="H283" s="4" t="n"/>
      <c r="I283" s="4" t="n"/>
      <c r="J283" s="4" t="n"/>
      <c r="K283" s="4" t="n"/>
    </row>
    <row r="284">
      <c r="A284" s="4" t="n">
        <v>280</v>
      </c>
      <c r="B284" s="7" t="n"/>
      <c r="C284" s="4" t="n"/>
      <c r="D284" s="4">
        <f>IF(C284="","",IFERROR(VLOOKUP(C284,Items!$A$5:$C$44,2,FALSE),"code not found"))</f>
        <v/>
      </c>
      <c r="E284" s="4" t="n"/>
      <c r="F284" s="4" t="n"/>
      <c r="G284" s="4">
        <f>IF(C284="","",IFERROR(VLOOKUP(C284,Items!$A$5:$C$44,3,FALSE),""))</f>
        <v/>
      </c>
      <c r="H284" s="4" t="n"/>
      <c r="I284" s="4" t="n"/>
      <c r="J284" s="4" t="n"/>
      <c r="K284" s="4" t="n"/>
    </row>
    <row r="285">
      <c r="A285" s="4" t="n">
        <v>281</v>
      </c>
      <c r="B285" s="7" t="n"/>
      <c r="C285" s="4" t="n"/>
      <c r="D285" s="4">
        <f>IF(C285="","",IFERROR(VLOOKUP(C285,Items!$A$5:$C$44,2,FALSE),"code not found"))</f>
        <v/>
      </c>
      <c r="E285" s="4" t="n"/>
      <c r="F285" s="4" t="n"/>
      <c r="G285" s="4">
        <f>IF(C285="","",IFERROR(VLOOKUP(C285,Items!$A$5:$C$44,3,FALSE),""))</f>
        <v/>
      </c>
      <c r="H285" s="4" t="n"/>
      <c r="I285" s="4" t="n"/>
      <c r="J285" s="4" t="n"/>
      <c r="K285" s="4" t="n"/>
    </row>
    <row r="286">
      <c r="A286" s="4" t="n">
        <v>282</v>
      </c>
      <c r="B286" s="7" t="n"/>
      <c r="C286" s="4" t="n"/>
      <c r="D286" s="4">
        <f>IF(C286="","",IFERROR(VLOOKUP(C286,Items!$A$5:$C$44,2,FALSE),"code not found"))</f>
        <v/>
      </c>
      <c r="E286" s="4" t="n"/>
      <c r="F286" s="4" t="n"/>
      <c r="G286" s="4">
        <f>IF(C286="","",IFERROR(VLOOKUP(C286,Items!$A$5:$C$44,3,FALSE),""))</f>
        <v/>
      </c>
      <c r="H286" s="4" t="n"/>
      <c r="I286" s="4" t="n"/>
      <c r="J286" s="4" t="n"/>
      <c r="K286" s="4" t="n"/>
    </row>
    <row r="287">
      <c r="A287" s="4" t="n">
        <v>283</v>
      </c>
      <c r="B287" s="7" t="n"/>
      <c r="C287" s="4" t="n"/>
      <c r="D287" s="4">
        <f>IF(C287="","",IFERROR(VLOOKUP(C287,Items!$A$5:$C$44,2,FALSE),"code not found"))</f>
        <v/>
      </c>
      <c r="E287" s="4" t="n"/>
      <c r="F287" s="4" t="n"/>
      <c r="G287" s="4">
        <f>IF(C287="","",IFERROR(VLOOKUP(C287,Items!$A$5:$C$44,3,FALSE),""))</f>
        <v/>
      </c>
      <c r="H287" s="4" t="n"/>
      <c r="I287" s="4" t="n"/>
      <c r="J287" s="4" t="n"/>
      <c r="K287" s="4" t="n"/>
    </row>
    <row r="288">
      <c r="A288" s="4" t="n">
        <v>284</v>
      </c>
      <c r="B288" s="7" t="n"/>
      <c r="C288" s="4" t="n"/>
      <c r="D288" s="4">
        <f>IF(C288="","",IFERROR(VLOOKUP(C288,Items!$A$5:$C$44,2,FALSE),"code not found"))</f>
        <v/>
      </c>
      <c r="E288" s="4" t="n"/>
      <c r="F288" s="4" t="n"/>
      <c r="G288" s="4">
        <f>IF(C288="","",IFERROR(VLOOKUP(C288,Items!$A$5:$C$44,3,FALSE),""))</f>
        <v/>
      </c>
      <c r="H288" s="4" t="n"/>
      <c r="I288" s="4" t="n"/>
      <c r="J288" s="4" t="n"/>
      <c r="K288" s="4" t="n"/>
    </row>
    <row r="289">
      <c r="A289" s="4" t="n">
        <v>285</v>
      </c>
      <c r="B289" s="7" t="n"/>
      <c r="C289" s="4" t="n"/>
      <c r="D289" s="4">
        <f>IF(C289="","",IFERROR(VLOOKUP(C289,Items!$A$5:$C$44,2,FALSE),"code not found"))</f>
        <v/>
      </c>
      <c r="E289" s="4" t="n"/>
      <c r="F289" s="4" t="n"/>
      <c r="G289" s="4">
        <f>IF(C289="","",IFERROR(VLOOKUP(C289,Items!$A$5:$C$44,3,FALSE),""))</f>
        <v/>
      </c>
      <c r="H289" s="4" t="n"/>
      <c r="I289" s="4" t="n"/>
      <c r="J289" s="4" t="n"/>
      <c r="K289" s="4" t="n"/>
    </row>
    <row r="290">
      <c r="A290" s="4" t="n">
        <v>286</v>
      </c>
      <c r="B290" s="7" t="n"/>
      <c r="C290" s="4" t="n"/>
      <c r="D290" s="4">
        <f>IF(C290="","",IFERROR(VLOOKUP(C290,Items!$A$5:$C$44,2,FALSE),"code not found"))</f>
        <v/>
      </c>
      <c r="E290" s="4" t="n"/>
      <c r="F290" s="4" t="n"/>
      <c r="G290" s="4">
        <f>IF(C290="","",IFERROR(VLOOKUP(C290,Items!$A$5:$C$44,3,FALSE),""))</f>
        <v/>
      </c>
      <c r="H290" s="4" t="n"/>
      <c r="I290" s="4" t="n"/>
      <c r="J290" s="4" t="n"/>
      <c r="K290" s="4" t="n"/>
    </row>
    <row r="291">
      <c r="A291" s="4" t="n">
        <v>287</v>
      </c>
      <c r="B291" s="7" t="n"/>
      <c r="C291" s="4" t="n"/>
      <c r="D291" s="4">
        <f>IF(C291="","",IFERROR(VLOOKUP(C291,Items!$A$5:$C$44,2,FALSE),"code not found"))</f>
        <v/>
      </c>
      <c r="E291" s="4" t="n"/>
      <c r="F291" s="4" t="n"/>
      <c r="G291" s="4">
        <f>IF(C291="","",IFERROR(VLOOKUP(C291,Items!$A$5:$C$44,3,FALSE),""))</f>
        <v/>
      </c>
      <c r="H291" s="4" t="n"/>
      <c r="I291" s="4" t="n"/>
      <c r="J291" s="4" t="n"/>
      <c r="K291" s="4" t="n"/>
    </row>
    <row r="292">
      <c r="A292" s="4" t="n">
        <v>288</v>
      </c>
      <c r="B292" s="7" t="n"/>
      <c r="C292" s="4" t="n"/>
      <c r="D292" s="4">
        <f>IF(C292="","",IFERROR(VLOOKUP(C292,Items!$A$5:$C$44,2,FALSE),"code not found"))</f>
        <v/>
      </c>
      <c r="E292" s="4" t="n"/>
      <c r="F292" s="4" t="n"/>
      <c r="G292" s="4">
        <f>IF(C292="","",IFERROR(VLOOKUP(C292,Items!$A$5:$C$44,3,FALSE),""))</f>
        <v/>
      </c>
      <c r="H292" s="4" t="n"/>
      <c r="I292" s="4" t="n"/>
      <c r="J292" s="4" t="n"/>
      <c r="K292" s="4" t="n"/>
    </row>
    <row r="293">
      <c r="A293" s="4" t="n">
        <v>289</v>
      </c>
      <c r="B293" s="7" t="n"/>
      <c r="C293" s="4" t="n"/>
      <c r="D293" s="4">
        <f>IF(C293="","",IFERROR(VLOOKUP(C293,Items!$A$5:$C$44,2,FALSE),"code not found"))</f>
        <v/>
      </c>
      <c r="E293" s="4" t="n"/>
      <c r="F293" s="4" t="n"/>
      <c r="G293" s="4">
        <f>IF(C293="","",IFERROR(VLOOKUP(C293,Items!$A$5:$C$44,3,FALSE),""))</f>
        <v/>
      </c>
      <c r="H293" s="4" t="n"/>
      <c r="I293" s="4" t="n"/>
      <c r="J293" s="4" t="n"/>
      <c r="K293" s="4" t="n"/>
    </row>
    <row r="294">
      <c r="A294" s="4" t="n">
        <v>290</v>
      </c>
      <c r="B294" s="7" t="n"/>
      <c r="C294" s="4" t="n"/>
      <c r="D294" s="4">
        <f>IF(C294="","",IFERROR(VLOOKUP(C294,Items!$A$5:$C$44,2,FALSE),"code not found"))</f>
        <v/>
      </c>
      <c r="E294" s="4" t="n"/>
      <c r="F294" s="4" t="n"/>
      <c r="G294" s="4">
        <f>IF(C294="","",IFERROR(VLOOKUP(C294,Items!$A$5:$C$44,3,FALSE),""))</f>
        <v/>
      </c>
      <c r="H294" s="4" t="n"/>
      <c r="I294" s="4" t="n"/>
      <c r="J294" s="4" t="n"/>
      <c r="K294" s="4" t="n"/>
    </row>
    <row r="295">
      <c r="A295" s="4" t="n">
        <v>291</v>
      </c>
      <c r="B295" s="7" t="n"/>
      <c r="C295" s="4" t="n"/>
      <c r="D295" s="4">
        <f>IF(C295="","",IFERROR(VLOOKUP(C295,Items!$A$5:$C$44,2,FALSE),"code not found"))</f>
        <v/>
      </c>
      <c r="E295" s="4" t="n"/>
      <c r="F295" s="4" t="n"/>
      <c r="G295" s="4">
        <f>IF(C295="","",IFERROR(VLOOKUP(C295,Items!$A$5:$C$44,3,FALSE),""))</f>
        <v/>
      </c>
      <c r="H295" s="4" t="n"/>
      <c r="I295" s="4" t="n"/>
      <c r="J295" s="4" t="n"/>
      <c r="K295" s="4" t="n"/>
    </row>
    <row r="296">
      <c r="A296" s="4" t="n">
        <v>292</v>
      </c>
      <c r="B296" s="7" t="n"/>
      <c r="C296" s="4" t="n"/>
      <c r="D296" s="4">
        <f>IF(C296="","",IFERROR(VLOOKUP(C296,Items!$A$5:$C$44,2,FALSE),"code not found"))</f>
        <v/>
      </c>
      <c r="E296" s="4" t="n"/>
      <c r="F296" s="4" t="n"/>
      <c r="G296" s="4">
        <f>IF(C296="","",IFERROR(VLOOKUP(C296,Items!$A$5:$C$44,3,FALSE),""))</f>
        <v/>
      </c>
      <c r="H296" s="4" t="n"/>
      <c r="I296" s="4" t="n"/>
      <c r="J296" s="4" t="n"/>
      <c r="K296" s="4" t="n"/>
    </row>
    <row r="297">
      <c r="A297" s="4" t="n">
        <v>293</v>
      </c>
      <c r="B297" s="7" t="n"/>
      <c r="C297" s="4" t="n"/>
      <c r="D297" s="4">
        <f>IF(C297="","",IFERROR(VLOOKUP(C297,Items!$A$5:$C$44,2,FALSE),"code not found"))</f>
        <v/>
      </c>
      <c r="E297" s="4" t="n"/>
      <c r="F297" s="4" t="n"/>
      <c r="G297" s="4">
        <f>IF(C297="","",IFERROR(VLOOKUP(C297,Items!$A$5:$C$44,3,FALSE),""))</f>
        <v/>
      </c>
      <c r="H297" s="4" t="n"/>
      <c r="I297" s="4" t="n"/>
      <c r="J297" s="4" t="n"/>
      <c r="K297" s="4" t="n"/>
    </row>
    <row r="298">
      <c r="A298" s="4" t="n">
        <v>294</v>
      </c>
      <c r="B298" s="7" t="n"/>
      <c r="C298" s="4" t="n"/>
      <c r="D298" s="4">
        <f>IF(C298="","",IFERROR(VLOOKUP(C298,Items!$A$5:$C$44,2,FALSE),"code not found"))</f>
        <v/>
      </c>
      <c r="E298" s="4" t="n"/>
      <c r="F298" s="4" t="n"/>
      <c r="G298" s="4">
        <f>IF(C298="","",IFERROR(VLOOKUP(C298,Items!$A$5:$C$44,3,FALSE),""))</f>
        <v/>
      </c>
      <c r="H298" s="4" t="n"/>
      <c r="I298" s="4" t="n"/>
      <c r="J298" s="4" t="n"/>
      <c r="K298" s="4" t="n"/>
    </row>
    <row r="299">
      <c r="A299" s="4" t="n">
        <v>295</v>
      </c>
      <c r="B299" s="7" t="n"/>
      <c r="C299" s="4" t="n"/>
      <c r="D299" s="4">
        <f>IF(C299="","",IFERROR(VLOOKUP(C299,Items!$A$5:$C$44,2,FALSE),"code not found"))</f>
        <v/>
      </c>
      <c r="E299" s="4" t="n"/>
      <c r="F299" s="4" t="n"/>
      <c r="G299" s="4">
        <f>IF(C299="","",IFERROR(VLOOKUP(C299,Items!$A$5:$C$44,3,FALSE),""))</f>
        <v/>
      </c>
      <c r="H299" s="4" t="n"/>
      <c r="I299" s="4" t="n"/>
      <c r="J299" s="4" t="n"/>
      <c r="K299" s="4" t="n"/>
    </row>
    <row r="300">
      <c r="A300" s="4" t="n">
        <v>296</v>
      </c>
      <c r="B300" s="7" t="n"/>
      <c r="C300" s="4" t="n"/>
      <c r="D300" s="4">
        <f>IF(C300="","",IFERROR(VLOOKUP(C300,Items!$A$5:$C$44,2,FALSE),"code not found"))</f>
        <v/>
      </c>
      <c r="E300" s="4" t="n"/>
      <c r="F300" s="4" t="n"/>
      <c r="G300" s="4">
        <f>IF(C300="","",IFERROR(VLOOKUP(C300,Items!$A$5:$C$44,3,FALSE),""))</f>
        <v/>
      </c>
      <c r="H300" s="4" t="n"/>
      <c r="I300" s="4" t="n"/>
      <c r="J300" s="4" t="n"/>
      <c r="K300" s="4" t="n"/>
    </row>
    <row r="301">
      <c r="A301" s="4" t="n">
        <v>297</v>
      </c>
      <c r="B301" s="7" t="n"/>
      <c r="C301" s="4" t="n"/>
      <c r="D301" s="4">
        <f>IF(C301="","",IFERROR(VLOOKUP(C301,Items!$A$5:$C$44,2,FALSE),"code not found"))</f>
        <v/>
      </c>
      <c r="E301" s="4" t="n"/>
      <c r="F301" s="4" t="n"/>
      <c r="G301" s="4">
        <f>IF(C301="","",IFERROR(VLOOKUP(C301,Items!$A$5:$C$44,3,FALSE),""))</f>
        <v/>
      </c>
      <c r="H301" s="4" t="n"/>
      <c r="I301" s="4" t="n"/>
      <c r="J301" s="4" t="n"/>
      <c r="K301" s="4" t="n"/>
    </row>
    <row r="302">
      <c r="A302" s="4" t="n">
        <v>298</v>
      </c>
      <c r="B302" s="7" t="n"/>
      <c r="C302" s="4" t="n"/>
      <c r="D302" s="4">
        <f>IF(C302="","",IFERROR(VLOOKUP(C302,Items!$A$5:$C$44,2,FALSE),"code not found"))</f>
        <v/>
      </c>
      <c r="E302" s="4" t="n"/>
      <c r="F302" s="4" t="n"/>
      <c r="G302" s="4">
        <f>IF(C302="","",IFERROR(VLOOKUP(C302,Items!$A$5:$C$44,3,FALSE),""))</f>
        <v/>
      </c>
      <c r="H302" s="4" t="n"/>
      <c r="I302" s="4" t="n"/>
      <c r="J302" s="4" t="n"/>
      <c r="K302" s="4" t="n"/>
    </row>
    <row r="303">
      <c r="A303" s="4" t="n">
        <v>299</v>
      </c>
      <c r="B303" s="7" t="n"/>
      <c r="C303" s="4" t="n"/>
      <c r="D303" s="4">
        <f>IF(C303="","",IFERROR(VLOOKUP(C303,Items!$A$5:$C$44,2,FALSE),"code not found"))</f>
        <v/>
      </c>
      <c r="E303" s="4" t="n"/>
      <c r="F303" s="4" t="n"/>
      <c r="G303" s="4">
        <f>IF(C303="","",IFERROR(VLOOKUP(C303,Items!$A$5:$C$44,3,FALSE),""))</f>
        <v/>
      </c>
      <c r="H303" s="4" t="n"/>
      <c r="I303" s="4" t="n"/>
      <c r="J303" s="4" t="n"/>
      <c r="K303" s="4" t="n"/>
    </row>
    <row r="304">
      <c r="A304" s="4" t="n">
        <v>300</v>
      </c>
      <c r="B304" s="7" t="n"/>
      <c r="C304" s="4" t="n"/>
      <c r="D304" s="4">
        <f>IF(C304="","",IFERROR(VLOOKUP(C304,Items!$A$5:$C$44,2,FALSE),"code not found"))</f>
        <v/>
      </c>
      <c r="E304" s="4" t="n"/>
      <c r="F304" s="4" t="n"/>
      <c r="G304" s="4">
        <f>IF(C304="","",IFERROR(VLOOKUP(C304,Items!$A$5:$C$44,3,FALSE),""))</f>
        <v/>
      </c>
      <c r="H304" s="4" t="n"/>
      <c r="I304" s="4" t="n"/>
      <c r="J304" s="4" t="n"/>
      <c r="K304" s="4" t="n"/>
    </row>
  </sheetData>
  <mergeCells count="2">
    <mergeCell ref="A2:K2"/>
    <mergeCell ref="A1:K1"/>
  </mergeCells>
  <conditionalFormatting sqref="E5:E304">
    <cfRule type="cellIs" priority="1" operator="equal" dxfId="2">
      <formula>"Issued"</formula>
    </cfRule>
    <cfRule type="cellIs" priority="2" operator="equal" dxfId="3">
      <formula>"Received"</formula>
    </cfRule>
  </conditionalFormatting>
  <dataValidations count="2">
    <dataValidation sqref="E5 E6 E7 E8 E9 E10 E11 E12 E13 E14 E15 E16 E17 E18 E19 E20 E21 E22 E23 E24 E25 E26 E27 E28 E29 E30 E31 E32 E33 E34 E35 E36 E37 E38 E39 E40 E41 E42 E43 E44 E45 E46 E47 E48 E49 E50 E51 E52 E53 E54 E55 E56 E57 E58 E59 E60 E61 E62 E63 E64 E65 E66 E67 E68 E69 E70 E71 E72 E73 E74 E75 E76 E77 E78 E79 E80 E81 E82 E83 E84 E85 E86 E87 E88 E89 E90 E91 E92 E93 E94 E95 E96 E97 E98 E99 E100 E101 E102 E103 E104 E105 E106 E107 E108 E109 E110 E111 E112 E113 E114 E115 E116 E117 E118 E119 E120 E121 E122 E123 E124 E125 E126 E127 E128 E129 E130 E131 E132 E133 E134 E135 E136 E137 E138 E139 E140 E141 E142 E143 E144 E145 E146 E147 E148 E149 E150 E151 E152 E153 E154 E155 E156 E157 E158 E159 E160 E161 E162 E163 E164 E165 E166 E167 E168 E169 E170 E171 E172 E173 E174 E175 E176 E177 E178 E179 E180 E181 E182 E183 E184 E185 E186 E187 E188 E189 E190 E191 E192 E193 E194 E195 E196 E197 E198 E199 E200 E201 E202 E203 E204 E205 E206 E207 E208 E209 E210 E211 E212 E213 E214 E215 E216 E217 E218 E219 E220 E221 E222 E223 E224 E225 E226 E227 E228 E229 E230 E231 E232 E233 E234 E235 E236 E237 E238 E239 E240 E241 E242 E243 E244 E245 E246 E247 E248 E249 E250 E251 E252 E253 E254 E255 E256 E257 E258 E259 E260 E261 E262 E263 E264 E265 E266 E267 E268 E269 E270 E271 E272 E273 E274 E275 E276 E277 E278 E279 E280 E281 E282 E283 E284 E285 E286 E287 E288 E289 E290 E291 E292 E293 E294 E295 E296 E297 E298 E299 E300 E301 E302 E303 E304" showDropDown="0" showInputMessage="0" showErrorMessage="0" allowBlank="1" type="list">
      <formula1>"Received,Issued"</formula1>
    </dataValidation>
    <dataValidation sqref="C5 C6 C7 C8 C9 C10 C11 C12 C13 C14 C15 C16 C17 C18 C19 C20 C21 C22 C23 C24 C25 C26 C27 C28 C29 C30 C31 C32 C33 C34 C35 C36 C37 C38 C39 C40 C41 C42 C43 C44 C45 C46 C47 C48 C49 C50 C51 C52 C53 C54 C55 C56 C57 C58 C59 C60 C61 C62 C63 C64 C65 C66 C67 C68 C69 C70 C71 C72 C73 C74 C75 C76 C77 C78 C79 C80 C81 C82 C83 C84 C85 C86 C87 C88 C89 C90 C91 C92 C93 C94 C95 C96 C97 C98 C99 C100 C101 C102 C103 C104 C105 C106 C107 C108 C109 C110 C111 C112 C113 C114 C115 C116 C117 C118 C119 C120 C121 C122 C123 C124 C125 C126 C127 C128 C129 C130 C131 C132 C133 C134 C135 C136 C137 C138 C139 C140 C141 C142 C143 C144 C145 C146 C147 C148 C149 C150 C151 C152 C153 C154 C155 C156 C157 C158 C159 C160 C161 C162 C163 C164 C165 C166 C167 C168 C169 C170 C171 C172 C173 C174 C175 C176 C177 C178 C179 C180 C181 C182 C183 C184 C185 C186 C187 C188 C189 C190 C191 C192 C193 C194 C195 C196 C197 C198 C199 C200 C201 C202 C203 C204 C205 C206 C207 C208 C209 C210 C211 C212 C213 C214 C215 C216 C217 C218 C219 C220 C221 C222 C223 C224 C225 C226 C227 C228 C229 C230 C231 C232 C233 C234 C235 C236 C237 C238 C239 C240 C241 C242 C243 C244 C245 C246 C247 C248 C249 C250 C251 C252 C253 C254 C255 C256 C257 C258 C259 C260 C261 C262 C263 C264 C265 C266 C267 C268 C269 C270 C271 C272 C273 C274 C275 C276 C277 C278 C279 C280 C281 C282 C283 C284 C285 C286 C287 C288 C289 C290 C291 C292 C293 C294 C295 C296 C297 C298 C299 C300 C301 C302 C303 C304" showDropDown="0" showInputMessage="0" showErrorMessage="0" allowBlank="1" type="list">
      <formula1>=Items!$A$5:$A$44</formula1>
    </dataValidation>
  </dataValidations>
  <printOptions horizontalCentered="1"/>
  <pageMargins left="0.4" right="0.4" top="0.5" bottom="0.5" header="0.5" footer="0.5"/>
  <pageSetup orientation="landscape" paperSize="9" fitToHeight="0" fitToWidth="1"/>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2026-10-10T04:15:20Z</dcterms:created>
  <dcterms:modified xsi:type="dcterms:W3CDTF">2026-10-10T04:15:23Z</dcterms:modified>
</cp:coreProperties>
</file>